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105766\Desktop\"/>
    </mc:Choice>
  </mc:AlternateContent>
  <xr:revisionPtr revIDLastSave="0" documentId="13_ncr:1_{B2C5D788-A9EF-4833-824C-1CC4EFE68135}" xr6:coauthVersionLast="47" xr6:coauthVersionMax="47" xr10:uidLastSave="{00000000-0000-0000-0000-000000000000}"/>
  <bookViews>
    <workbookView xWindow="-108" yWindow="-108" windowWidth="23256" windowHeight="12456" xr2:uid="{0282D8E9-53FB-45CB-BDFA-5CEBB359EF57}"/>
  </bookViews>
  <sheets>
    <sheet name="8" sheetId="1" r:id="rId1"/>
  </sheets>
  <externalReferences>
    <externalReference r:id="rId2"/>
  </externalReferences>
  <definedNames>
    <definedName name="ANEXO">#REF!</definedName>
    <definedName name="_xlnm.Print_Area" localSheetId="0">'8'!$A$1:$H$74</definedName>
    <definedName name="_xlnm.Print_Titles" localSheetId="0">'8'!$1:$7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" l="1"/>
  <c r="H40" i="1"/>
  <c r="G40" i="1"/>
  <c r="F40" i="1"/>
  <c r="E40" i="1"/>
  <c r="D40" i="1"/>
  <c r="G34" i="1"/>
  <c r="H34" i="1" s="1"/>
  <c r="F34" i="1"/>
  <c r="E34" i="1"/>
  <c r="D34" i="1"/>
  <c r="D49" i="1" s="1"/>
  <c r="G32" i="1"/>
  <c r="H32" i="1" s="1"/>
  <c r="F32" i="1"/>
  <c r="F49" i="1" s="1"/>
  <c r="E32" i="1"/>
  <c r="E49" i="1" s="1"/>
  <c r="G21" i="1"/>
  <c r="F21" i="1"/>
  <c r="D21" i="1"/>
  <c r="C21" i="1"/>
  <c r="H20" i="1"/>
  <c r="H19" i="1"/>
  <c r="E19" i="1"/>
  <c r="H17" i="1"/>
  <c r="E17" i="1"/>
  <c r="H16" i="1"/>
  <c r="E16" i="1"/>
  <c r="H14" i="1"/>
  <c r="H21" i="1" s="1"/>
  <c r="E14" i="1"/>
  <c r="E21" i="1" s="1"/>
  <c r="H49" i="1" l="1"/>
  <c r="G49" i="1"/>
</calcChain>
</file>

<file path=xl/sharedStrings.xml><?xml version="1.0" encoding="utf-8"?>
<sst xmlns="http://schemas.openxmlformats.org/spreadsheetml/2006/main" count="81" uniqueCount="46">
  <si>
    <t>COMISIÓN MUNICIPAL DE AGUA POTABLE Y  ALCANTARILLADO DEL MUNICIPIO DE VICTORIA, TAMAULIPAS</t>
  </si>
  <si>
    <t>Estado Analítico de Ingresos</t>
  </si>
  <si>
    <t>Del 1 de Enero al 31 de Marzo del 2025</t>
  </si>
  <si>
    <t>Rubros de los Ingresos</t>
  </si>
  <si>
    <t>Ingreso</t>
  </si>
  <si>
    <t>Diferencia</t>
  </si>
  <si>
    <t>Estimado</t>
  </si>
  <si>
    <t>Ampliaciones y Reducciones</t>
  </si>
  <si>
    <t xml:space="preserve">Modificado </t>
  </si>
  <si>
    <t>Devengado</t>
  </si>
  <si>
    <t>Recaudado</t>
  </si>
  <si>
    <t>(1)</t>
  </si>
  <si>
    <t>(2)</t>
  </si>
  <si>
    <t>(3=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</si>
  <si>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</si>
  <si>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</si>
  <si>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</si>
  <si>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</si>
  <si>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</si>
  <si>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</si>
  <si>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</si>
  <si>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</si>
  <si>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</si>
  <si>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</si>
  <si>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</si>
  <si>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</si>
  <si>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</si>
  <si>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</si>
  <si>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</si>
  <si>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</si>
  <si>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</si>
  <si>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</si>
  <si>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color theme="4" tint="-0.249977111117893"/>
        <rFont val="Arial"/>
        <family val="2"/>
      </rPr>
      <t>1</t>
    </r>
  </si>
  <si>
    <r>
      <t>Aprovechamientos</t>
    </r>
    <r>
      <rPr>
        <vertAlign val="superscript"/>
        <sz val="8"/>
        <color theme="4" tint="-0.249977111117893"/>
        <rFont val="Arial"/>
        <family val="2"/>
      </rPr>
      <t>2</t>
    </r>
  </si>
  <si>
    <t xml:space="preserve">    Participaciones, Aportaciones, Convenios, Incentivos Derivados de la Colaboración Fiscal y Fondos Distintos de Aportaciones</t>
  </si>
  <si>
    <t xml:space="preserve">   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</si>
  <si>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</si>
  <si>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rFont val="Arial"/>
        <family val="2"/>
      </rPr>
      <t>1</t>
    </r>
  </si>
  <si>
    <r>
      <t xml:space="preserve">   Ingresos por Venta de Bienes, Prestación de Servicios y Otros Ingresos</t>
    </r>
    <r>
      <rPr>
        <vertAlign val="superscript"/>
        <sz val="8"/>
        <rFont val="Arial"/>
        <family val="2"/>
      </rPr>
      <t>3</t>
    </r>
  </si>
  <si>
    <t xml:space="preserve">     Transferencias, Asignaciones, Subsidios y Subvenciones, y Pensiones y Jubilaciones</t>
  </si>
  <si>
    <t>Ingresos Derivados de Financiamiento</t>
  </si>
  <si>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Incluye intereses que generan las cuentas bancarias de los entes públicos en productos.</t>
    </r>
  </si>
  <si>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Incluye donativos en efectivo del Poder Ejecutivo, entre otros aprovechamientos.</t>
    </r>
  </si>
  <si>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</t>
    </r>
  </si>
  <si>
    <t>por sus actividades diversas no inherentes a su operación que generan recursos y que no sean ingresos por venta de bienes o prestación de servicios, tales como donativos en</t>
  </si>
  <si>
    <t>efectivo,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</si>
</sst>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vertAlign val="superscript"/>
      <sz val="8"/>
      <color theme="4" tint="-0.249977111117893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2" applyFont="1" applyAlignment="1">
      <alignment horizontal="left"/>
    </xf>
    <xf numFmtId="0" fontId="4" fillId="0" borderId="0" xfId="2" applyFont="1"/>
    <xf numFmtId="0" fontId="5" fillId="0" borderId="0" xfId="2" applyFont="1" applyAlignment="1">
      <alignment horizontal="right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right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0" fontId="5" fillId="2" borderId="6" xfId="2" quotePrefix="1" applyFont="1" applyFill="1" applyBorder="1" applyAlignment="1">
      <alignment horizontal="center" vertical="center" wrapText="1"/>
    </xf>
    <xf numFmtId="0" fontId="2" fillId="0" borderId="6" xfId="2" applyBorder="1" applyAlignment="1">
      <alignment horizontal="left"/>
    </xf>
    <xf numFmtId="43" fontId="2" fillId="0" borderId="6" xfId="3" applyFont="1" applyBorder="1" applyAlignment="1">
      <alignment horizontal="center"/>
    </xf>
    <xf numFmtId="9" fontId="2" fillId="0" borderId="6" xfId="4" applyFont="1" applyBorder="1" applyAlignment="1">
      <alignment horizontal="center"/>
    </xf>
    <xf numFmtId="0" fontId="2" fillId="0" borderId="6" xfId="2" applyBorder="1" applyAlignment="1">
      <alignment horizontal="left" wrapText="1"/>
    </xf>
    <xf numFmtId="164" fontId="2" fillId="0" borderId="6" xfId="3" applyNumberFormat="1" applyFont="1" applyBorder="1" applyAlignment="1">
      <alignment horizontal="center"/>
    </xf>
    <xf numFmtId="164" fontId="2" fillId="0" borderId="6" xfId="4" applyNumberFormat="1" applyFont="1" applyBorder="1" applyAlignment="1">
      <alignment horizontal="center"/>
    </xf>
    <xf numFmtId="0" fontId="2" fillId="0" borderId="6" xfId="2" applyBorder="1" applyAlignment="1">
      <alignment horizontal="justify" wrapText="1"/>
    </xf>
    <xf numFmtId="0" fontId="3" fillId="0" borderId="0" xfId="2" applyFont="1"/>
    <xf numFmtId="164" fontId="3" fillId="0" borderId="0" xfId="2" applyNumberFormat="1" applyFont="1"/>
    <xf numFmtId="43" fontId="2" fillId="0" borderId="6" xfId="1" applyFont="1" applyBorder="1" applyAlignment="1">
      <alignment horizontal="center"/>
    </xf>
    <xf numFmtId="43" fontId="5" fillId="0" borderId="6" xfId="3" applyFont="1" applyBorder="1" applyAlignment="1">
      <alignment horizontal="center"/>
    </xf>
    <xf numFmtId="164" fontId="5" fillId="0" borderId="6" xfId="2" applyNumberFormat="1" applyFont="1" applyBorder="1" applyAlignment="1">
      <alignment horizontal="center" wrapText="1"/>
    </xf>
    <xf numFmtId="164" fontId="5" fillId="0" borderId="6" xfId="3" applyNumberFormat="1" applyFont="1" applyFill="1" applyBorder="1" applyAlignment="1">
      <alignment horizontal="center"/>
    </xf>
    <xf numFmtId="164" fontId="5" fillId="0" borderId="1" xfId="3" applyNumberFormat="1" applyFont="1" applyFill="1" applyBorder="1" applyAlignment="1">
      <alignment horizontal="center"/>
    </xf>
    <xf numFmtId="164" fontId="5" fillId="0" borderId="2" xfId="2" applyNumberFormat="1" applyFont="1" applyBorder="1" applyAlignment="1">
      <alignment horizontal="center" wrapText="1"/>
    </xf>
    <xf numFmtId="164" fontId="5" fillId="0" borderId="3" xfId="2" applyNumberFormat="1" applyFont="1" applyBorder="1" applyAlignment="1">
      <alignment horizontal="center" wrapText="1"/>
    </xf>
    <xf numFmtId="164" fontId="5" fillId="0" borderId="4" xfId="2" applyNumberFormat="1" applyFont="1" applyBorder="1" applyAlignment="1">
      <alignment horizontal="center" wrapText="1"/>
    </xf>
    <xf numFmtId="164" fontId="5" fillId="0" borderId="2" xfId="3" applyNumberFormat="1" applyFont="1" applyFill="1" applyBorder="1" applyAlignment="1">
      <alignment horizontal="left"/>
    </xf>
    <xf numFmtId="164" fontId="5" fillId="0" borderId="4" xfId="3" applyNumberFormat="1" applyFont="1" applyFill="1" applyBorder="1" applyAlignment="1">
      <alignment horizontal="left"/>
    </xf>
    <xf numFmtId="164" fontId="5" fillId="0" borderId="7" xfId="3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7" xfId="2" quotePrefix="1" applyFont="1" applyFill="1" applyBorder="1" applyAlignment="1">
      <alignment horizontal="center" vertical="center" wrapText="1"/>
    </xf>
    <xf numFmtId="0" fontId="5" fillId="0" borderId="7" xfId="2" applyFont="1" applyBorder="1" applyAlignment="1">
      <alignment horizontal="justify" wrapText="1"/>
    </xf>
    <xf numFmtId="0" fontId="5" fillId="0" borderId="7" xfId="2" applyFont="1" applyBorder="1" applyAlignment="1">
      <alignment vertical="center" wrapText="1"/>
    </xf>
    <xf numFmtId="0" fontId="5" fillId="0" borderId="7" xfId="2" applyFont="1" applyBorder="1" applyAlignment="1">
      <alignment vertical="center"/>
    </xf>
    <xf numFmtId="0" fontId="5" fillId="0" borderId="7" xfId="2" applyFont="1" applyBorder="1" applyAlignment="1">
      <alignment horizontal="center" vertical="center"/>
    </xf>
    <xf numFmtId="0" fontId="2" fillId="0" borderId="6" xfId="2" applyBorder="1" applyAlignment="1">
      <alignment horizontal="left" indent="2"/>
    </xf>
    <xf numFmtId="0" fontId="2" fillId="0" borderId="6" xfId="2" applyBorder="1"/>
    <xf numFmtId="43" fontId="2" fillId="0" borderId="6" xfId="1" applyFont="1" applyBorder="1"/>
    <xf numFmtId="43" fontId="4" fillId="0" borderId="0" xfId="2" applyNumberFormat="1" applyFont="1"/>
    <xf numFmtId="0" fontId="2" fillId="0" borderId="6" xfId="2" applyBorder="1" applyAlignment="1">
      <alignment horizontal="left" wrapText="1" indent="2"/>
    </xf>
    <xf numFmtId="43" fontId="2" fillId="0" borderId="6" xfId="4" applyNumberFormat="1" applyFont="1" applyBorder="1" applyAlignment="1">
      <alignment horizontal="center"/>
    </xf>
    <xf numFmtId="0" fontId="5" fillId="0" borderId="6" xfId="2" applyFont="1" applyBorder="1" applyAlignment="1">
      <alignment horizontal="justify" wrapText="1"/>
    </xf>
    <xf numFmtId="0" fontId="5" fillId="0" borderId="6" xfId="2" applyFont="1" applyBorder="1" applyAlignment="1">
      <alignment horizontal="left"/>
    </xf>
    <xf numFmtId="164" fontId="5" fillId="0" borderId="6" xfId="2" applyNumberFormat="1" applyFont="1" applyBorder="1" applyAlignment="1">
      <alignment horizontal="center"/>
    </xf>
    <xf numFmtId="164" fontId="5" fillId="0" borderId="6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</cellXfs>
  <cellStyles count="5">
    <cellStyle name="Millares" xfId="1" builtinId="3"/>
    <cellStyle name="Millares 2" xfId="3" xr:uid="{D64CA14C-3F76-4674-B2FA-5AFBD3EC9AB1}"/>
    <cellStyle name="Normal" xfId="0" builtinId="0"/>
    <cellStyle name="Normal 2" xfId="2" xr:uid="{6DE0A114-70A8-46FF-8DC1-F54A84B96CE8}"/>
    <cellStyle name="Porcentual 2" xfId="4" xr:uid="{574A99FC-7E89-4F5D-89E6-7B8AE4E2ED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2</xdr:row>
      <xdr:rowOff>9525</xdr:rowOff>
    </xdr:from>
    <xdr:to>
      <xdr:col>1</xdr:col>
      <xdr:colOff>1857375</xdr:colOff>
      <xdr:row>5</xdr:row>
      <xdr:rowOff>4802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F3D430-1EFD-4855-8A60-9009BA13B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" y="413385"/>
          <a:ext cx="1543050" cy="55153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998570</xdr:colOff>
      <xdr:row>2</xdr:row>
      <xdr:rowOff>47626</xdr:rowOff>
    </xdr:from>
    <xdr:to>
      <xdr:col>7</xdr:col>
      <xdr:colOff>373262</xdr:colOff>
      <xdr:row>5</xdr:row>
      <xdr:rowOff>36552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0DF5F17-0A28-4AD5-824F-42C7215EA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3830" y="451486"/>
          <a:ext cx="1614972" cy="545186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.P.%20LAURA%20NOLASCO%20TRANSPARENCIA/1er%20Trimestre%202025/TRANSPARENCIA%201ER%20TRIM%202025/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ECBA8-7036-4BF1-A2AF-03556D2B2A53}">
  <sheetPr>
    <tabColor theme="4" tint="0.59999389629810485"/>
    <pageSetUpPr fitToPage="1"/>
  </sheetPr>
  <dimension ref="B1:K85"/>
  <sheetViews>
    <sheetView tabSelected="1" zoomScaleNormal="100" workbookViewId="0">
      <selection activeCell="K8" sqref="K8"/>
    </sheetView>
  </sheetViews>
  <sheetFormatPr baseColWidth="10" defaultColWidth="11.44140625" defaultRowHeight="10.199999999999999" x14ac:dyDescent="0.2"/>
  <cols>
    <col min="1" max="1" width="2.33203125" style="2" customWidth="1"/>
    <col min="2" max="2" width="62.33203125" style="1" customWidth="1"/>
    <col min="3" max="7" width="16.33203125" style="2" customWidth="1"/>
    <col min="8" max="8" width="15.33203125" style="2" customWidth="1"/>
    <col min="9" max="9" width="11.44140625" style="2"/>
    <col min="10" max="10" width="12.88671875" style="2" bestFit="1" customWidth="1"/>
    <col min="11" max="16384" width="11.44140625" style="2"/>
  </cols>
  <sheetData>
    <row r="1" spans="2:10" ht="13.2" x14ac:dyDescent="0.25">
      <c r="H1" s="3"/>
    </row>
    <row r="2" spans="2:10" ht="18.75" customHeight="1" x14ac:dyDescent="0.25">
      <c r="B2" s="4" t="s">
        <v>0</v>
      </c>
      <c r="C2" s="4"/>
      <c r="D2" s="4"/>
      <c r="E2" s="4"/>
      <c r="F2" s="4"/>
      <c r="G2" s="4"/>
      <c r="H2" s="4"/>
    </row>
    <row r="3" spans="2:10" ht="18.75" customHeight="1" x14ac:dyDescent="0.25">
      <c r="B3" s="4" t="s">
        <v>1</v>
      </c>
      <c r="C3" s="4"/>
      <c r="D3" s="4"/>
      <c r="E3" s="4"/>
      <c r="F3" s="4"/>
      <c r="G3" s="4"/>
      <c r="H3" s="4"/>
    </row>
    <row r="4" spans="2:10" ht="18.75" customHeight="1" x14ac:dyDescent="0.25">
      <c r="B4" s="4" t="s">
        <v>2</v>
      </c>
      <c r="C4" s="4"/>
      <c r="D4" s="4"/>
      <c r="E4" s="4"/>
      <c r="F4" s="4"/>
      <c r="G4" s="4"/>
      <c r="H4" s="4"/>
    </row>
    <row r="5" spans="2:10" ht="6.75" customHeight="1" x14ac:dyDescent="0.25">
      <c r="H5" s="3"/>
    </row>
    <row r="6" spans="2:10" ht="13.8" x14ac:dyDescent="0.25">
      <c r="D6" s="5"/>
      <c r="E6" s="5"/>
      <c r="F6" s="5"/>
      <c r="G6" s="5"/>
      <c r="H6" s="6"/>
    </row>
    <row r="7" spans="2:10" s="12" customFormat="1" ht="13.2" x14ac:dyDescent="0.3">
      <c r="B7" s="7" t="s">
        <v>3</v>
      </c>
      <c r="C7" s="8" t="s">
        <v>4</v>
      </c>
      <c r="D7" s="9"/>
      <c r="E7" s="9"/>
      <c r="F7" s="9"/>
      <c r="G7" s="10"/>
      <c r="H7" s="11" t="s">
        <v>5</v>
      </c>
    </row>
    <row r="8" spans="2:10" s="12" customFormat="1" ht="26.4" x14ac:dyDescent="0.3">
      <c r="B8" s="13"/>
      <c r="C8" s="14" t="s">
        <v>6</v>
      </c>
      <c r="D8" s="14" t="s">
        <v>7</v>
      </c>
      <c r="E8" s="14" t="s">
        <v>8</v>
      </c>
      <c r="F8" s="14" t="s">
        <v>9</v>
      </c>
      <c r="G8" s="14" t="s">
        <v>10</v>
      </c>
      <c r="H8" s="15"/>
    </row>
    <row r="9" spans="2:10" s="12" customFormat="1" ht="13.2" x14ac:dyDescent="0.3">
      <c r="B9" s="16"/>
      <c r="C9" s="17" t="s">
        <v>11</v>
      </c>
      <c r="D9" s="17" t="s">
        <v>12</v>
      </c>
      <c r="E9" s="17" t="s">
        <v>13</v>
      </c>
      <c r="F9" s="17" t="s">
        <v>14</v>
      </c>
      <c r="G9" s="17" t="s">
        <v>15</v>
      </c>
      <c r="H9" s="17" t="s">
        <v>16</v>
      </c>
    </row>
    <row r="10" spans="2:10" ht="15.75" customHeight="1" x14ac:dyDescent="0.25">
      <c r="B10" s="18" t="s">
        <v>17</v>
      </c>
      <c r="C10" s="19"/>
      <c r="D10" s="19"/>
      <c r="E10" s="19"/>
      <c r="F10" s="19"/>
      <c r="G10" s="19"/>
      <c r="H10" s="20"/>
    </row>
    <row r="11" spans="2:10" ht="15.75" customHeight="1" x14ac:dyDescent="0.25">
      <c r="B11" s="18" t="s">
        <v>18</v>
      </c>
      <c r="C11" s="19"/>
      <c r="D11" s="19"/>
      <c r="E11" s="19"/>
      <c r="F11" s="19"/>
      <c r="G11" s="19"/>
      <c r="H11" s="19"/>
    </row>
    <row r="12" spans="2:10" ht="15.75" customHeight="1" x14ac:dyDescent="0.25">
      <c r="B12" s="18" t="s">
        <v>19</v>
      </c>
      <c r="C12" s="19"/>
      <c r="D12" s="19"/>
      <c r="E12" s="19"/>
      <c r="F12" s="19"/>
      <c r="G12" s="19"/>
      <c r="H12" s="20"/>
    </row>
    <row r="13" spans="2:10" ht="13.2" x14ac:dyDescent="0.25">
      <c r="B13" s="21" t="s">
        <v>20</v>
      </c>
      <c r="C13" s="19"/>
      <c r="D13" s="19"/>
      <c r="E13" s="19"/>
      <c r="F13" s="19"/>
      <c r="G13" s="19"/>
      <c r="H13" s="19"/>
    </row>
    <row r="14" spans="2:10" ht="15.75" customHeight="1" x14ac:dyDescent="0.25">
      <c r="B14" s="18" t="s">
        <v>21</v>
      </c>
      <c r="C14" s="22">
        <v>25000</v>
      </c>
      <c r="D14" s="22">
        <v>500000</v>
      </c>
      <c r="E14" s="22">
        <f>+C14+D14</f>
        <v>525000</v>
      </c>
      <c r="F14" s="22">
        <v>587248.6</v>
      </c>
      <c r="G14" s="22">
        <v>587249</v>
      </c>
      <c r="H14" s="23">
        <f>+G14-C14</f>
        <v>562249</v>
      </c>
    </row>
    <row r="15" spans="2:10" ht="15.75" customHeight="1" x14ac:dyDescent="0.25">
      <c r="B15" s="18" t="s">
        <v>22</v>
      </c>
      <c r="C15" s="22"/>
      <c r="D15" s="22"/>
      <c r="E15" s="22"/>
      <c r="F15" s="22"/>
      <c r="G15" s="22"/>
      <c r="H15" s="23"/>
    </row>
    <row r="16" spans="2:10" s="25" customFormat="1" ht="13.2" x14ac:dyDescent="0.25">
      <c r="B16" s="24" t="s">
        <v>23</v>
      </c>
      <c r="C16" s="22">
        <v>468240375.60000002</v>
      </c>
      <c r="D16" s="22">
        <v>2815523.5</v>
      </c>
      <c r="E16" s="22">
        <f>+C16+D16</f>
        <v>471055899.10000002</v>
      </c>
      <c r="F16" s="22">
        <v>102962924.81999999</v>
      </c>
      <c r="G16" s="22">
        <v>102962924.81999999</v>
      </c>
      <c r="H16" s="23">
        <f>+G16-C16</f>
        <v>-365277450.78000003</v>
      </c>
      <c r="J16" s="26"/>
    </row>
    <row r="17" spans="2:11" s="25" customFormat="1" ht="26.4" x14ac:dyDescent="0.25">
      <c r="B17" s="24" t="s">
        <v>24</v>
      </c>
      <c r="C17" s="27"/>
      <c r="D17" s="27">
        <v>13226372</v>
      </c>
      <c r="E17" s="22">
        <f>+C17+D17</f>
        <v>13226372</v>
      </c>
      <c r="F17" s="19">
        <v>13226372</v>
      </c>
      <c r="G17" s="19">
        <v>13226372</v>
      </c>
      <c r="H17" s="23">
        <f>+G17-C17</f>
        <v>13226372</v>
      </c>
    </row>
    <row r="18" spans="2:11" s="25" customFormat="1" ht="26.4" x14ac:dyDescent="0.25">
      <c r="B18" s="24" t="s">
        <v>25</v>
      </c>
      <c r="C18" s="28"/>
      <c r="D18" s="28"/>
      <c r="E18" s="28"/>
      <c r="F18" s="28"/>
      <c r="G18" s="28"/>
      <c r="H18" s="28"/>
    </row>
    <row r="19" spans="2:11" s="25" customFormat="1" ht="13.2" x14ac:dyDescent="0.25">
      <c r="B19" s="24" t="s">
        <v>26</v>
      </c>
      <c r="C19" s="28"/>
      <c r="D19" s="19"/>
      <c r="E19" s="19">
        <f>+C19+D19</f>
        <v>0</v>
      </c>
      <c r="F19" s="19">
        <v>0</v>
      </c>
      <c r="G19" s="19">
        <v>0</v>
      </c>
      <c r="H19" s="23">
        <f>+G19-C19</f>
        <v>0</v>
      </c>
    </row>
    <row r="20" spans="2:11" ht="13.2" x14ac:dyDescent="0.25">
      <c r="B20" s="18" t="s">
        <v>27</v>
      </c>
      <c r="C20" s="19"/>
      <c r="D20" s="19"/>
      <c r="E20" s="19"/>
      <c r="F20" s="19">
        <v>0</v>
      </c>
      <c r="G20" s="19">
        <v>0</v>
      </c>
      <c r="H20" s="19">
        <f>+G20-C20</f>
        <v>0</v>
      </c>
    </row>
    <row r="21" spans="2:11" ht="13.2" x14ac:dyDescent="0.25">
      <c r="B21" s="29" t="s">
        <v>28</v>
      </c>
      <c r="C21" s="30">
        <f t="shared" ref="C21:G21" si="0">SUM(C10:C20)</f>
        <v>468265375.60000002</v>
      </c>
      <c r="D21" s="30">
        <f t="shared" si="0"/>
        <v>16541895.5</v>
      </c>
      <c r="E21" s="30">
        <f>SUM(E10:E20)</f>
        <v>484807271.10000002</v>
      </c>
      <c r="F21" s="30">
        <f>SUM(F10:F20)</f>
        <v>116776545.41999999</v>
      </c>
      <c r="G21" s="30">
        <f t="shared" si="0"/>
        <v>116776545.81999999</v>
      </c>
      <c r="H21" s="31">
        <f>SUM(H10:H20)</f>
        <v>-351488829.78000003</v>
      </c>
    </row>
    <row r="22" spans="2:11" ht="13.2" x14ac:dyDescent="0.25">
      <c r="B22" s="32"/>
      <c r="C22" s="33"/>
      <c r="D22" s="33"/>
      <c r="E22" s="34"/>
      <c r="F22" s="35" t="s">
        <v>29</v>
      </c>
      <c r="G22" s="36"/>
      <c r="H22" s="37"/>
    </row>
    <row r="23" spans="2:11" ht="20.25" customHeight="1" x14ac:dyDescent="0.2"/>
    <row r="24" spans="2:11" ht="13.2" x14ac:dyDescent="0.2">
      <c r="B24" s="11" t="s">
        <v>30</v>
      </c>
      <c r="C24" s="8" t="s">
        <v>4</v>
      </c>
      <c r="D24" s="9"/>
      <c r="E24" s="9"/>
      <c r="F24" s="9"/>
      <c r="G24" s="10"/>
      <c r="H24" s="11" t="s">
        <v>5</v>
      </c>
    </row>
    <row r="25" spans="2:11" ht="26.4" x14ac:dyDescent="0.2">
      <c r="B25" s="38"/>
      <c r="C25" s="39" t="s">
        <v>6</v>
      </c>
      <c r="D25" s="14" t="s">
        <v>7</v>
      </c>
      <c r="E25" s="14" t="s">
        <v>8</v>
      </c>
      <c r="F25" s="14" t="s">
        <v>9</v>
      </c>
      <c r="G25" s="14" t="s">
        <v>10</v>
      </c>
      <c r="H25" s="15"/>
    </row>
    <row r="26" spans="2:11" ht="13.2" x14ac:dyDescent="0.2">
      <c r="B26" s="15"/>
      <c r="C26" s="40" t="s">
        <v>11</v>
      </c>
      <c r="D26" s="17" t="s">
        <v>12</v>
      </c>
      <c r="E26" s="17" t="s">
        <v>13</v>
      </c>
      <c r="F26" s="17" t="s">
        <v>14</v>
      </c>
      <c r="G26" s="17" t="s">
        <v>15</v>
      </c>
      <c r="H26" s="17" t="s">
        <v>16</v>
      </c>
    </row>
    <row r="27" spans="2:11" s="12" customFormat="1" ht="13.2" x14ac:dyDescent="0.25">
      <c r="B27" s="41" t="s">
        <v>31</v>
      </c>
      <c r="C27" s="42"/>
      <c r="D27" s="43"/>
      <c r="E27" s="43"/>
      <c r="F27" s="44"/>
      <c r="G27" s="44"/>
      <c r="H27" s="42"/>
    </row>
    <row r="28" spans="2:11" ht="13.2" x14ac:dyDescent="0.25">
      <c r="B28" s="45" t="s">
        <v>17</v>
      </c>
      <c r="C28" s="46"/>
      <c r="D28" s="46"/>
      <c r="E28" s="46"/>
      <c r="F28" s="46"/>
      <c r="G28" s="46"/>
      <c r="H28" s="46"/>
    </row>
    <row r="29" spans="2:11" s="25" customFormat="1" ht="15.75" customHeight="1" x14ac:dyDescent="0.25">
      <c r="B29" s="45" t="s">
        <v>18</v>
      </c>
      <c r="C29" s="28"/>
      <c r="D29" s="28"/>
      <c r="E29" s="28"/>
      <c r="F29" s="28"/>
      <c r="G29" s="28"/>
      <c r="H29" s="28"/>
    </row>
    <row r="30" spans="2:11" ht="13.2" x14ac:dyDescent="0.25">
      <c r="B30" s="45" t="s">
        <v>19</v>
      </c>
      <c r="C30" s="47"/>
      <c r="D30" s="47"/>
      <c r="E30" s="47"/>
      <c r="F30" s="47"/>
      <c r="G30" s="47"/>
      <c r="H30" s="20"/>
      <c r="J30" s="48"/>
    </row>
    <row r="31" spans="2:11" ht="13.2" x14ac:dyDescent="0.25">
      <c r="B31" s="49" t="s">
        <v>20</v>
      </c>
      <c r="C31" s="46"/>
      <c r="D31" s="46"/>
      <c r="E31" s="46"/>
      <c r="F31" s="46"/>
      <c r="G31" s="46"/>
      <c r="H31" s="20"/>
      <c r="J31" s="48"/>
      <c r="K31" s="48"/>
    </row>
    <row r="32" spans="2:11" ht="13.2" x14ac:dyDescent="0.25">
      <c r="B32" s="45" t="s">
        <v>32</v>
      </c>
      <c r="C32" s="19">
        <v>25000</v>
      </c>
      <c r="D32" s="22">
        <v>500000</v>
      </c>
      <c r="E32" s="19">
        <f>+C32+D32</f>
        <v>525000</v>
      </c>
      <c r="F32" s="19">
        <f>+F14</f>
        <v>587248.6</v>
      </c>
      <c r="G32" s="19">
        <f>+G14</f>
        <v>587249</v>
      </c>
      <c r="H32" s="50">
        <f>+G32-C32</f>
        <v>562249</v>
      </c>
    </row>
    <row r="33" spans="2:8" ht="15.75" customHeight="1" x14ac:dyDescent="0.25">
      <c r="B33" s="45" t="s">
        <v>33</v>
      </c>
      <c r="C33" s="19"/>
      <c r="D33" s="19"/>
      <c r="E33" s="19"/>
      <c r="F33" s="19"/>
      <c r="G33" s="19"/>
      <c r="H33" s="20"/>
    </row>
    <row r="34" spans="2:8" s="25" customFormat="1" ht="26.4" x14ac:dyDescent="0.25">
      <c r="B34" s="24" t="s">
        <v>34</v>
      </c>
      <c r="C34" s="28"/>
      <c r="D34" s="19">
        <f>+D17</f>
        <v>13226372</v>
      </c>
      <c r="E34" s="19">
        <f>+C34+D34</f>
        <v>13226372</v>
      </c>
      <c r="F34" s="19">
        <f>+F17</f>
        <v>13226372</v>
      </c>
      <c r="G34" s="19">
        <f>+G17</f>
        <v>13226372</v>
      </c>
      <c r="H34" s="50">
        <f>+G34-C34</f>
        <v>13226372</v>
      </c>
    </row>
    <row r="35" spans="2:8" s="25" customFormat="1" ht="26.4" x14ac:dyDescent="0.25">
      <c r="B35" s="24" t="s">
        <v>35</v>
      </c>
      <c r="C35" s="28"/>
      <c r="D35" s="28"/>
      <c r="E35" s="28"/>
      <c r="F35" s="28"/>
      <c r="G35" s="28"/>
      <c r="H35" s="28"/>
    </row>
    <row r="36" spans="2:8" s="25" customFormat="1" ht="15.75" customHeight="1" x14ac:dyDescent="0.25">
      <c r="B36" s="18"/>
      <c r="C36" s="28"/>
      <c r="D36" s="28"/>
      <c r="E36" s="28"/>
      <c r="F36" s="28"/>
      <c r="G36" s="28"/>
      <c r="H36" s="28"/>
    </row>
    <row r="37" spans="2:8" s="25" customFormat="1" ht="39.6" x14ac:dyDescent="0.25">
      <c r="B37" s="51" t="s">
        <v>36</v>
      </c>
      <c r="C37" s="28"/>
      <c r="D37" s="28"/>
      <c r="E37" s="28"/>
      <c r="F37" s="28"/>
      <c r="G37" s="28"/>
      <c r="H37" s="28"/>
    </row>
    <row r="38" spans="2:8" s="25" customFormat="1" ht="15.75" customHeight="1" x14ac:dyDescent="0.25">
      <c r="B38" s="45" t="s">
        <v>18</v>
      </c>
      <c r="C38" s="28"/>
      <c r="D38" s="28"/>
      <c r="E38" s="28"/>
      <c r="F38" s="28"/>
      <c r="G38" s="28"/>
      <c r="H38" s="28"/>
    </row>
    <row r="39" spans="2:8" ht="13.2" x14ac:dyDescent="0.25">
      <c r="B39" s="45" t="s">
        <v>37</v>
      </c>
      <c r="C39" s="46"/>
      <c r="D39" s="46"/>
      <c r="E39" s="46"/>
      <c r="F39" s="46"/>
      <c r="G39" s="46"/>
      <c r="H39" s="20"/>
    </row>
    <row r="40" spans="2:8" s="25" customFormat="1" ht="26.4" x14ac:dyDescent="0.25">
      <c r="B40" s="24" t="s">
        <v>38</v>
      </c>
      <c r="C40" s="22">
        <v>468240375.60000002</v>
      </c>
      <c r="D40" s="22">
        <f>+D16</f>
        <v>2815523.5</v>
      </c>
      <c r="E40" s="22">
        <f>+C40+D40</f>
        <v>471055899.10000002</v>
      </c>
      <c r="F40" s="22">
        <f>+F16</f>
        <v>102962924.81999999</v>
      </c>
      <c r="G40" s="22">
        <f>+G16</f>
        <v>102962924.81999999</v>
      </c>
      <c r="H40" s="23">
        <f>+G40-C40</f>
        <v>-365277450.78000003</v>
      </c>
    </row>
    <row r="41" spans="2:8" s="25" customFormat="1" ht="26.4" x14ac:dyDescent="0.25">
      <c r="B41" s="24" t="s">
        <v>39</v>
      </c>
      <c r="C41" s="28"/>
      <c r="D41" s="28"/>
      <c r="E41" s="28"/>
      <c r="F41" s="28"/>
      <c r="G41" s="28"/>
      <c r="H41" s="28"/>
    </row>
    <row r="42" spans="2:8" s="25" customFormat="1" ht="15.75" customHeight="1" x14ac:dyDescent="0.25">
      <c r="B42" s="18"/>
      <c r="C42" s="28"/>
      <c r="D42" s="28"/>
      <c r="E42" s="28"/>
      <c r="F42" s="28"/>
      <c r="G42" s="28"/>
      <c r="H42" s="28"/>
    </row>
    <row r="43" spans="2:8" ht="13.2" x14ac:dyDescent="0.2">
      <c r="B43" s="11" t="s">
        <v>30</v>
      </c>
      <c r="C43" s="8" t="s">
        <v>4</v>
      </c>
      <c r="D43" s="9"/>
      <c r="E43" s="9"/>
      <c r="F43" s="9"/>
      <c r="G43" s="10"/>
      <c r="H43" s="11" t="s">
        <v>5</v>
      </c>
    </row>
    <row r="44" spans="2:8" ht="26.4" x14ac:dyDescent="0.2">
      <c r="B44" s="38"/>
      <c r="C44" s="39" t="s">
        <v>6</v>
      </c>
      <c r="D44" s="14" t="s">
        <v>7</v>
      </c>
      <c r="E44" s="14" t="s">
        <v>8</v>
      </c>
      <c r="F44" s="14" t="s">
        <v>9</v>
      </c>
      <c r="G44" s="14" t="s">
        <v>10</v>
      </c>
      <c r="H44" s="15"/>
    </row>
    <row r="45" spans="2:8" ht="13.2" x14ac:dyDescent="0.2">
      <c r="B45" s="15"/>
      <c r="C45" s="40" t="s">
        <v>11</v>
      </c>
      <c r="D45" s="17" t="s">
        <v>12</v>
      </c>
      <c r="E45" s="17" t="s">
        <v>13</v>
      </c>
      <c r="F45" s="17" t="s">
        <v>14</v>
      </c>
      <c r="G45" s="17" t="s">
        <v>15</v>
      </c>
      <c r="H45" s="17" t="s">
        <v>16</v>
      </c>
    </row>
    <row r="46" spans="2:8" ht="13.2" x14ac:dyDescent="0.25">
      <c r="B46" s="52" t="s">
        <v>40</v>
      </c>
      <c r="C46" s="46"/>
      <c r="D46" s="46"/>
      <c r="E46" s="46"/>
      <c r="F46" s="46"/>
      <c r="G46" s="46"/>
      <c r="H46" s="20"/>
    </row>
    <row r="47" spans="2:8" ht="13.2" x14ac:dyDescent="0.25">
      <c r="B47" s="45" t="s">
        <v>40</v>
      </c>
      <c r="C47" s="47"/>
      <c r="D47" s="47"/>
      <c r="E47" s="47"/>
      <c r="F47" s="47"/>
      <c r="G47" s="47"/>
      <c r="H47" s="20"/>
    </row>
    <row r="48" spans="2:8" ht="13.2" x14ac:dyDescent="0.25">
      <c r="B48" s="18"/>
      <c r="C48" s="47"/>
      <c r="D48" s="47"/>
      <c r="E48" s="47"/>
      <c r="F48" s="47"/>
      <c r="G48" s="47"/>
      <c r="H48" s="20"/>
    </row>
    <row r="49" spans="2:8" ht="13.2" x14ac:dyDescent="0.25">
      <c r="B49" s="53" t="s">
        <v>28</v>
      </c>
      <c r="C49" s="54">
        <f t="shared" ref="C49:H49" si="1">SUM(C27:C48)</f>
        <v>468265375.60000002</v>
      </c>
      <c r="D49" s="54">
        <f t="shared" si="1"/>
        <v>16541895.5</v>
      </c>
      <c r="E49" s="54">
        <f t="shared" si="1"/>
        <v>484807271.10000002</v>
      </c>
      <c r="F49" s="54">
        <f t="shared" si="1"/>
        <v>116776545.41999999</v>
      </c>
      <c r="G49" s="54">
        <f t="shared" si="1"/>
        <v>116776545.81999999</v>
      </c>
      <c r="H49" s="55">
        <f t="shared" si="1"/>
        <v>-351488829.78000003</v>
      </c>
    </row>
    <row r="50" spans="2:8" ht="13.2" x14ac:dyDescent="0.25">
      <c r="B50" s="32"/>
      <c r="C50" s="33"/>
      <c r="D50" s="33"/>
      <c r="E50" s="34"/>
      <c r="F50" s="35" t="s">
        <v>29</v>
      </c>
      <c r="G50" s="36"/>
      <c r="H50" s="56"/>
    </row>
    <row r="52" spans="2:8" x14ac:dyDescent="0.2">
      <c r="E52" s="48"/>
      <c r="F52" s="48"/>
      <c r="G52" s="48"/>
    </row>
    <row r="53" spans="2:8" ht="11.4" x14ac:dyDescent="0.2">
      <c r="B53" s="1" t="s">
        <v>41</v>
      </c>
      <c r="E53" s="48"/>
      <c r="F53" s="48"/>
      <c r="G53" s="48"/>
    </row>
    <row r="54" spans="2:8" ht="11.4" x14ac:dyDescent="0.2">
      <c r="B54" s="1" t="s">
        <v>42</v>
      </c>
      <c r="E54" s="48"/>
      <c r="F54" s="48"/>
      <c r="G54" s="48"/>
    </row>
    <row r="55" spans="2:8" ht="11.4" x14ac:dyDescent="0.2">
      <c r="B55" s="1" t="s">
        <v>43</v>
      </c>
    </row>
    <row r="56" spans="2:8" x14ac:dyDescent="0.2">
      <c r="B56" s="1" t="s">
        <v>44</v>
      </c>
    </row>
    <row r="57" spans="2:8" x14ac:dyDescent="0.2">
      <c r="B57" s="1" t="s">
        <v>45</v>
      </c>
    </row>
    <row r="76" ht="20.25" customHeight="1" x14ac:dyDescent="0.2"/>
    <row r="77" ht="20.25" customHeight="1" x14ac:dyDescent="0.2"/>
    <row r="78" ht="20.25" customHeight="1" x14ac:dyDescent="0.2"/>
    <row r="79" ht="20.25" customHeight="1" x14ac:dyDescent="0.2"/>
    <row r="80" ht="20.25" customHeight="1" x14ac:dyDescent="0.2"/>
    <row r="81" ht="20.25" customHeight="1" x14ac:dyDescent="0.2"/>
    <row r="82" ht="20.25" customHeight="1" x14ac:dyDescent="0.2"/>
    <row r="83" ht="20.25" customHeight="1" x14ac:dyDescent="0.2"/>
    <row r="84" ht="20.25" customHeight="1" x14ac:dyDescent="0.2"/>
    <row r="85" ht="11.25" customHeight="1" x14ac:dyDescent="0.2"/>
  </sheetData>
  <mergeCells count="18">
    <mergeCell ref="B43:B45"/>
    <mergeCell ref="C43:G43"/>
    <mergeCell ref="H43:H44"/>
    <mergeCell ref="H49:H50"/>
    <mergeCell ref="B50:E50"/>
    <mergeCell ref="F50:G50"/>
    <mergeCell ref="H21:H22"/>
    <mergeCell ref="B22:E22"/>
    <mergeCell ref="F22:G22"/>
    <mergeCell ref="B24:B26"/>
    <mergeCell ref="C24:G24"/>
    <mergeCell ref="H24:H25"/>
    <mergeCell ref="B2:H2"/>
    <mergeCell ref="B3:H3"/>
    <mergeCell ref="B4:H4"/>
    <mergeCell ref="B7:B9"/>
    <mergeCell ref="C7:G7"/>
    <mergeCell ref="H7:H8"/>
  </mergeCells>
  <printOptions horizontalCentered="1"/>
  <pageMargins left="0.23622047244094491" right="0.55118110236220474" top="0.35433070866141736" bottom="0.39370078740157483" header="0.19685039370078741" footer="0.19685039370078741"/>
  <pageSetup scale="80" fitToHeight="0" orientation="landscape" r:id="rId1"/>
  <headerFooter>
    <oddHeader>&amp;L&amp;"Arial,Normal"&amp;8Estados e Informes Presupuestarios&amp;R&amp;"Arial,Normal"&amp;8 08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8</vt:lpstr>
      <vt:lpstr>'8'!Área_de_impresión</vt:lpstr>
      <vt:lpstr>'8'!Títulos_a_imprimir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100105766</dc:creator>
  <cp:lastModifiedBy>100105766</cp:lastModifiedBy>
  <cp:lastPrinted>2025-05-15T18:29:08Z</cp:lastPrinted>
  <dcterms:created xsi:type="dcterms:W3CDTF">2025-05-15T18:14:37Z</dcterms:created>
  <dcterms:modified xsi:type="dcterms:W3CDTF">2025-05-15T18:29:57Z</dcterms:modified>
</cp:coreProperties>
</file>