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dinsalazar/Desktop/LEY GENERAL DE CONTABILIDAD GUBERNAMENTAL Y SEVAC/2024/4to Trimestre 2024/ALL/"/>
    </mc:Choice>
  </mc:AlternateContent>
  <xr:revisionPtr revIDLastSave="0" documentId="8_{F98D1ED4-6DBC-D242-9638-BDB8CD50960F}" xr6:coauthVersionLast="47" xr6:coauthVersionMax="47" xr10:uidLastSave="{00000000-0000-0000-0000-000000000000}"/>
  <bookViews>
    <workbookView xWindow="5980" yWindow="2860" windowWidth="27240" windowHeight="16440" xr2:uid="{D272980B-5BC3-B341-AD2E-C4270EBBA653}"/>
  </bookViews>
  <sheets>
    <sheet name="8" sheetId="1" r:id="rId1"/>
  </sheets>
  <externalReferences>
    <externalReference r:id="rId2"/>
  </externalReferences>
  <definedNames>
    <definedName name="ANEXO">#REF!</definedName>
    <definedName name="_xlnm.Print_Area" localSheetId="0">'8'!$A$1:$I$53</definedName>
    <definedName name="_xlnm.Print_Titles" localSheetId="0">'8'!$1:$7</definedName>
    <definedName name="X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5" i="1" l="1"/>
  <c r="G39" i="1"/>
  <c r="H39" i="1" s="1"/>
  <c r="F39" i="1"/>
  <c r="D39" i="1"/>
  <c r="E39" i="1" s="1"/>
  <c r="H33" i="1"/>
  <c r="G33" i="1"/>
  <c r="F33" i="1"/>
  <c r="D33" i="1"/>
  <c r="D45" i="1" s="1"/>
  <c r="G31" i="1"/>
  <c r="H31" i="1" s="1"/>
  <c r="F31" i="1"/>
  <c r="F45" i="1" s="1"/>
  <c r="E31" i="1"/>
  <c r="G21" i="1"/>
  <c r="F21" i="1"/>
  <c r="D21" i="1"/>
  <c r="C21" i="1"/>
  <c r="H19" i="1"/>
  <c r="E19" i="1"/>
  <c r="H17" i="1"/>
  <c r="E17" i="1"/>
  <c r="H16" i="1"/>
  <c r="E16" i="1"/>
  <c r="E21" i="1" s="1"/>
  <c r="H14" i="1"/>
  <c r="H21" i="1" s="1"/>
  <c r="E14" i="1"/>
  <c r="H45" i="1" l="1"/>
  <c r="E33" i="1"/>
  <c r="E45" i="1" s="1"/>
  <c r="G45" i="1"/>
</calcChain>
</file>

<file path=xl/sharedStrings.xml><?xml version="1.0" encoding="utf-8"?>
<sst xmlns="http://schemas.openxmlformats.org/spreadsheetml/2006/main" count="67" uniqueCount="46">
  <si>
    <t>COMISIÓN MUNICIPAL DE AGUA POTABLE Y  ALCANTARILLADO DEL MUNICIPIO DE VICTORIA, TAMAULIPAS</t>
  </si>
  <si>
    <t>Estado Analítico de Ingresos</t>
  </si>
  <si>
    <t>Del 1 de Enero al 31 de Diciembre del 2024</t>
  </si>
  <si>
    <t>Rubros de los Ingresos</t>
  </si>
  <si>
    <t>Ingreso</t>
  </si>
  <si>
    <t>Diferencia</t>
  </si>
  <si>
    <t>Estimado</t>
  </si>
  <si>
    <t>Ampliaciones y Reducciones</t>
  </si>
  <si>
    <t xml:space="preserve">Modificado </t>
  </si>
  <si>
    <t>Devengado</t>
  </si>
  <si>
    <t>Recaudado</t>
  </si>
  <si>
    <t>(1)</t>
  </si>
  <si>
    <t>(2)</t>
  </si>
  <si>
    <t>(3=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</si>
  <si>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</si>
  <si>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</si>
  <si>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</si>
  <si>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</si>
  <si>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</si>
  <si>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</si>
  <si>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</si>
  <si>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</si>
  <si>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</si>
  <si>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</si>
  <si>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</si>
  <si>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</si>
  <si>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</si>
  <si>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</si>
  <si>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</si>
  <si>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</si>
  <si>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</si>
  <si>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</si>
  <si>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color theme="4" tint="-0.249977111117893"/>
        <rFont val="Arial"/>
        <family val="2"/>
      </rPr>
      <t>1</t>
    </r>
  </si>
  <si>
    <r>
      <t>Aprovechamientos</t>
    </r>
    <r>
      <rPr>
        <vertAlign val="superscript"/>
        <sz val="8"/>
        <color theme="4" tint="-0.249977111117893"/>
        <rFont val="Arial"/>
        <family val="2"/>
      </rPr>
      <t>2</t>
    </r>
  </si>
  <si>
    <t xml:space="preserve">    Participaciones, Aportaciones, Convenios, Incentivos Derivados de la Colaboración Fiscal y Fondos Distintos de Aportaciones</t>
  </si>
  <si>
    <t xml:space="preserve">   Transferencias, Asignaciones, Subsidios y Subvenciones, y Pensiones y Jubilaciones</t>
  </si>
  <si>
    <t>Ingresos de los Entes Públicos de los Poderes Legislativo y Judicial, de los Órganos Autónomos y del Sector Paraestatal o Paramunicipal, así como de las Empresas Productivas del Estado</t>
  </si>
  <si>
    <r>
      <t>Productos</t>
    </r>
    <r>
      <rPr>
        <vertAlign val="superscript"/>
        <sz val="8"/>
        <rFont val="Arial"/>
        <family val="2"/>
      </rPr>
      <t>1</t>
    </r>
  </si>
  <si>
    <r>
      <t xml:space="preserve">   Ingresos por Venta de Bienes, Prestación de Servicios y Otros Ingresos</t>
    </r>
    <r>
      <rPr>
        <vertAlign val="superscript"/>
        <sz val="8"/>
        <rFont val="Arial"/>
        <family val="2"/>
      </rPr>
      <t>3</t>
    </r>
  </si>
  <si>
    <t xml:space="preserve">     Transferencias, Asignaciones, Subsidios y Subvenciones, y Pensiones y Jubilaciones</t>
  </si>
  <si>
    <t>Ingresos Derivados de Financiamiento</t>
  </si>
  <si>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Incluye intereses que generan las cuentas bancarias de los entes públicos en productos.</t>
    </r>
  </si>
  <si>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Incluye donativos en efectivo del Poder Ejecutivo, entre otros aprovechamientos.</t>
    </r>
  </si>
  <si>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</t>
    </r>
  </si>
  <si>
    <t>por sus actividades diversas no inherentes a su operación que generan recursos y que no sean ingresos por venta de bienes o prestación de servicios, tales como donativos en</t>
  </si>
  <si>
    <t>efectivo, entre otros.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</si>
</sst>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vertAlign val="superscript"/>
      <sz val="8"/>
      <color theme="4" tint="-0.249977111117893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2" applyFont="1" applyAlignment="1">
      <alignment horizontal="left"/>
    </xf>
    <xf numFmtId="0" fontId="3" fillId="0" borderId="0" xfId="2" applyFont="1"/>
    <xf numFmtId="0" fontId="4" fillId="0" borderId="0" xfId="2" applyFont="1" applyAlignment="1">
      <alignment horizontal="right"/>
    </xf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right"/>
    </xf>
    <xf numFmtId="0" fontId="4" fillId="2" borderId="1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/>
    </xf>
    <xf numFmtId="0" fontId="4" fillId="2" borderId="6" xfId="2" quotePrefix="1" applyFont="1" applyFill="1" applyBorder="1" applyAlignment="1">
      <alignment horizontal="center" vertical="center" wrapText="1"/>
    </xf>
    <xf numFmtId="0" fontId="1" fillId="0" borderId="6" xfId="2" applyBorder="1" applyAlignment="1">
      <alignment horizontal="left"/>
    </xf>
    <xf numFmtId="43" fontId="1" fillId="0" borderId="6" xfId="3" applyFont="1" applyBorder="1" applyAlignment="1">
      <alignment horizontal="center"/>
    </xf>
    <xf numFmtId="9" fontId="1" fillId="0" borderId="6" xfId="4" applyFont="1" applyBorder="1" applyAlignment="1">
      <alignment horizontal="center"/>
    </xf>
    <xf numFmtId="0" fontId="1" fillId="0" borderId="6" xfId="2" applyBorder="1" applyAlignment="1">
      <alignment horizontal="left" wrapText="1"/>
    </xf>
    <xf numFmtId="164" fontId="1" fillId="0" borderId="6" xfId="3" applyNumberFormat="1" applyFont="1" applyBorder="1" applyAlignment="1">
      <alignment horizontal="center"/>
    </xf>
    <xf numFmtId="164" fontId="1" fillId="0" borderId="6" xfId="4" applyNumberFormat="1" applyFont="1" applyBorder="1" applyAlignment="1">
      <alignment horizontal="center"/>
    </xf>
    <xf numFmtId="0" fontId="1" fillId="0" borderId="6" xfId="2" applyBorder="1" applyAlignment="1">
      <alignment horizontal="justify" wrapText="1"/>
    </xf>
    <xf numFmtId="0" fontId="2" fillId="0" borderId="0" xfId="2" applyFont="1"/>
    <xf numFmtId="164" fontId="2" fillId="0" borderId="0" xfId="2" applyNumberFormat="1" applyFont="1"/>
    <xf numFmtId="43" fontId="1" fillId="0" borderId="6" xfId="1" applyFont="1" applyBorder="1" applyAlignment="1">
      <alignment horizontal="center"/>
    </xf>
    <xf numFmtId="43" fontId="4" fillId="0" borderId="6" xfId="3" applyFont="1" applyBorder="1" applyAlignment="1">
      <alignment horizontal="center"/>
    </xf>
    <xf numFmtId="164" fontId="4" fillId="0" borderId="6" xfId="2" applyNumberFormat="1" applyFont="1" applyBorder="1" applyAlignment="1">
      <alignment horizontal="center" wrapText="1"/>
    </xf>
    <xf numFmtId="164" fontId="4" fillId="0" borderId="6" xfId="3" applyNumberFormat="1" applyFont="1" applyFill="1" applyBorder="1" applyAlignment="1">
      <alignment horizontal="center"/>
    </xf>
    <xf numFmtId="164" fontId="4" fillId="0" borderId="1" xfId="3" applyNumberFormat="1" applyFont="1" applyFill="1" applyBorder="1" applyAlignment="1">
      <alignment horizontal="center"/>
    </xf>
    <xf numFmtId="164" fontId="4" fillId="0" borderId="2" xfId="2" applyNumberFormat="1" applyFont="1" applyBorder="1" applyAlignment="1">
      <alignment horizontal="center" wrapText="1"/>
    </xf>
    <xf numFmtId="164" fontId="4" fillId="0" borderId="3" xfId="2" applyNumberFormat="1" applyFont="1" applyBorder="1" applyAlignment="1">
      <alignment horizontal="center" wrapText="1"/>
    </xf>
    <xf numFmtId="164" fontId="4" fillId="0" borderId="4" xfId="2" applyNumberFormat="1" applyFont="1" applyBorder="1" applyAlignment="1">
      <alignment horizontal="center" wrapText="1"/>
    </xf>
    <xf numFmtId="164" fontId="4" fillId="0" borderId="2" xfId="3" applyNumberFormat="1" applyFont="1" applyFill="1" applyBorder="1" applyAlignment="1">
      <alignment horizontal="left"/>
    </xf>
    <xf numFmtId="164" fontId="4" fillId="0" borderId="4" xfId="3" applyNumberFormat="1" applyFont="1" applyFill="1" applyBorder="1" applyAlignment="1">
      <alignment horizontal="left"/>
    </xf>
    <xf numFmtId="164" fontId="4" fillId="0" borderId="7" xfId="3" applyNumberFormat="1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7" xfId="2" quotePrefix="1" applyFont="1" applyFill="1" applyBorder="1" applyAlignment="1">
      <alignment horizontal="center" vertical="center" wrapText="1"/>
    </xf>
    <xf numFmtId="0" fontId="4" fillId="0" borderId="7" xfId="2" applyFont="1" applyBorder="1" applyAlignment="1">
      <alignment horizontal="justify" wrapText="1"/>
    </xf>
    <xf numFmtId="0" fontId="4" fillId="0" borderId="7" xfId="2" applyFont="1" applyBorder="1" applyAlignment="1">
      <alignment vertical="center" wrapText="1"/>
    </xf>
    <xf numFmtId="0" fontId="4" fillId="0" borderId="7" xfId="2" applyFont="1" applyBorder="1" applyAlignment="1">
      <alignment vertical="center"/>
    </xf>
    <xf numFmtId="0" fontId="4" fillId="0" borderId="7" xfId="2" applyFont="1" applyBorder="1" applyAlignment="1">
      <alignment horizontal="center" vertical="center"/>
    </xf>
    <xf numFmtId="0" fontId="1" fillId="0" borderId="6" xfId="2" applyBorder="1" applyAlignment="1">
      <alignment horizontal="left" indent="2"/>
    </xf>
    <xf numFmtId="0" fontId="1" fillId="0" borderId="6" xfId="2" applyBorder="1"/>
    <xf numFmtId="43" fontId="1" fillId="0" borderId="6" xfId="1" applyFont="1" applyBorder="1"/>
    <xf numFmtId="43" fontId="3" fillId="0" borderId="0" xfId="2" applyNumberFormat="1" applyFont="1"/>
    <xf numFmtId="0" fontId="1" fillId="0" borderId="6" xfId="2" applyBorder="1" applyAlignment="1">
      <alignment horizontal="left" wrapText="1" indent="2"/>
    </xf>
    <xf numFmtId="43" fontId="1" fillId="0" borderId="6" xfId="4" applyNumberFormat="1" applyFont="1" applyBorder="1" applyAlignment="1">
      <alignment horizontal="center"/>
    </xf>
    <xf numFmtId="0" fontId="4" fillId="0" borderId="6" xfId="2" applyFont="1" applyBorder="1" applyAlignment="1">
      <alignment horizontal="justify" wrapText="1"/>
    </xf>
    <xf numFmtId="0" fontId="4" fillId="0" borderId="6" xfId="2" applyFont="1" applyBorder="1" applyAlignment="1">
      <alignment horizontal="left"/>
    </xf>
    <xf numFmtId="164" fontId="4" fillId="0" borderId="6" xfId="2" applyNumberFormat="1" applyFont="1" applyBorder="1" applyAlignment="1">
      <alignment horizontal="center"/>
    </xf>
    <xf numFmtId="164" fontId="4" fillId="0" borderId="6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7" xfId="1" applyNumberFormat="1" applyFont="1" applyFill="1" applyBorder="1" applyAlignment="1">
      <alignment horizontal="center"/>
    </xf>
  </cellXfs>
  <cellStyles count="5">
    <cellStyle name="Millares" xfId="1" builtinId="3"/>
    <cellStyle name="Millares 2" xfId="3" xr:uid="{C72F11BA-999A-7D49-A938-19BDBB5B5EA9}"/>
    <cellStyle name="Normal" xfId="0" builtinId="0"/>
    <cellStyle name="Normal 2" xfId="2" xr:uid="{1FEEDD27-C257-C74D-95FA-56F2DDDCD92C}"/>
    <cellStyle name="Porcentual 2" xfId="4" xr:uid="{95AB9E15-C305-1247-87AA-387D2C7867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2</xdr:row>
      <xdr:rowOff>9525</xdr:rowOff>
    </xdr:from>
    <xdr:to>
      <xdr:col>1</xdr:col>
      <xdr:colOff>1857375</xdr:colOff>
      <xdr:row>4</xdr:row>
      <xdr:rowOff>71477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FEA099-CE80-414D-AC83-A390C3B74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125" y="403225"/>
          <a:ext cx="1543050" cy="51915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998570</xdr:colOff>
      <xdr:row>2</xdr:row>
      <xdr:rowOff>47626</xdr:rowOff>
    </xdr:from>
    <xdr:to>
      <xdr:col>7</xdr:col>
      <xdr:colOff>373262</xdr:colOff>
      <xdr:row>5</xdr:row>
      <xdr:rowOff>36552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39CEB74-D942-9A43-B98A-E6AFFCABD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59970" y="441326"/>
          <a:ext cx="1863892" cy="522326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odinsalazar/Desktop/LEY%20GENERAL%20DE%20CONTABILIDAD%20GUBERNAMENTAL%20Y%20SEVAC/2024/4to%20Trimestre%202024/Estados%20Financieros.xlsx" TargetMode="External"/><Relationship Id="rId1" Type="http://schemas.openxmlformats.org/officeDocument/2006/relationships/externalLinkPath" Target="/Users/odinsalazar/Desktop/LEY%20GENERAL%20DE%20CONTABILIDAD%20GUBERNAMENTAL%20Y%20SEVAC/2024/4to%20Trimestre%202024/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1"/>
      <sheetName val="01.1"/>
      <sheetName val="5"/>
      <sheetName val="2"/>
      <sheetName val="8"/>
      <sheetName val="9.1"/>
      <sheetName val="09.1.2"/>
      <sheetName val="9.2"/>
      <sheetName val="9.3"/>
      <sheetName val="9.4"/>
      <sheetName val="A3"/>
      <sheetName val="A5"/>
      <sheetName val="A6"/>
      <sheetName val="A8"/>
      <sheetName val="A9"/>
      <sheetName val="A10"/>
      <sheetName val="A11"/>
      <sheetName val="7.II.3"/>
      <sheetName val="7.II.8"/>
      <sheetName val="7.II.12"/>
      <sheetName val="7.III.1-2"/>
      <sheetName val="7.V.1"/>
      <sheetName val="7.V.2"/>
      <sheetName val="LDF-1"/>
      <sheetName val="LDF-2"/>
      <sheetName val="LDF-3"/>
      <sheetName val="LDF-4"/>
      <sheetName val="LDF-5"/>
      <sheetName val="LDF-6 a)"/>
      <sheetName val="LDF 6 b)"/>
      <sheetName val="LDF 6 c)"/>
      <sheetName val="LDF 6 d)"/>
      <sheetName val="LDF-ANEXO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60457-47C5-D540-A0F4-C2AA516291C4}">
  <sheetPr>
    <tabColor theme="6" tint="0.39997558519241921"/>
    <pageSetUpPr fitToPage="1"/>
  </sheetPr>
  <dimension ref="B1:K72"/>
  <sheetViews>
    <sheetView tabSelected="1" zoomScaleNormal="100" zoomScaleSheetLayoutView="100" workbookViewId="0">
      <selection activeCell="H55" sqref="H55"/>
    </sheetView>
  </sheetViews>
  <sheetFormatPr baseColWidth="10" defaultColWidth="11.5" defaultRowHeight="11" x14ac:dyDescent="0.15"/>
  <cols>
    <col min="1" max="1" width="2.33203125" style="2" customWidth="1"/>
    <col min="2" max="2" width="62.33203125" style="1" customWidth="1"/>
    <col min="3" max="7" width="16.33203125" style="2" customWidth="1"/>
    <col min="8" max="8" width="15.33203125" style="2" customWidth="1"/>
    <col min="9" max="9" width="11.5" style="2"/>
    <col min="10" max="10" width="12.83203125" style="2" bestFit="1" customWidth="1"/>
    <col min="11" max="16384" width="11.5" style="2"/>
  </cols>
  <sheetData>
    <row r="1" spans="2:10" ht="13" x14ac:dyDescent="0.15">
      <c r="H1" s="3"/>
    </row>
    <row r="2" spans="2:10" ht="18.75" customHeight="1" x14ac:dyDescent="0.15">
      <c r="B2" s="4" t="s">
        <v>0</v>
      </c>
      <c r="C2" s="4"/>
      <c r="D2" s="4"/>
      <c r="E2" s="4"/>
      <c r="F2" s="4"/>
      <c r="G2" s="4"/>
      <c r="H2" s="4"/>
    </row>
    <row r="3" spans="2:10" ht="18.75" customHeight="1" x14ac:dyDescent="0.15">
      <c r="B3" s="4" t="s">
        <v>1</v>
      </c>
      <c r="C3" s="4"/>
      <c r="D3" s="4"/>
      <c r="E3" s="4"/>
      <c r="F3" s="4"/>
      <c r="G3" s="4"/>
      <c r="H3" s="4"/>
    </row>
    <row r="4" spans="2:10" ht="18.75" customHeight="1" x14ac:dyDescent="0.15">
      <c r="B4" s="4" t="s">
        <v>2</v>
      </c>
      <c r="C4" s="4"/>
      <c r="D4" s="4"/>
      <c r="E4" s="4"/>
      <c r="F4" s="4"/>
      <c r="G4" s="4"/>
      <c r="H4" s="4"/>
    </row>
    <row r="5" spans="2:10" ht="6.75" customHeight="1" x14ac:dyDescent="0.15">
      <c r="H5" s="3"/>
    </row>
    <row r="6" spans="2:10" ht="14" x14ac:dyDescent="0.15">
      <c r="D6" s="5"/>
      <c r="E6" s="5"/>
      <c r="F6" s="5"/>
      <c r="G6" s="5"/>
      <c r="H6" s="6"/>
    </row>
    <row r="7" spans="2:10" s="12" customFormat="1" ht="13" x14ac:dyDescent="0.2">
      <c r="B7" s="7" t="s">
        <v>3</v>
      </c>
      <c r="C7" s="8" t="s">
        <v>4</v>
      </c>
      <c r="D7" s="9"/>
      <c r="E7" s="9"/>
      <c r="F7" s="9"/>
      <c r="G7" s="10"/>
      <c r="H7" s="11" t="s">
        <v>5</v>
      </c>
    </row>
    <row r="8" spans="2:10" s="12" customFormat="1" ht="28" x14ac:dyDescent="0.2">
      <c r="B8" s="13"/>
      <c r="C8" s="14" t="s">
        <v>6</v>
      </c>
      <c r="D8" s="14" t="s">
        <v>7</v>
      </c>
      <c r="E8" s="14" t="s">
        <v>8</v>
      </c>
      <c r="F8" s="14" t="s">
        <v>9</v>
      </c>
      <c r="G8" s="14" t="s">
        <v>10</v>
      </c>
      <c r="H8" s="15"/>
    </row>
    <row r="9" spans="2:10" s="12" customFormat="1" ht="14" x14ac:dyDescent="0.2">
      <c r="B9" s="16"/>
      <c r="C9" s="17" t="s">
        <v>11</v>
      </c>
      <c r="D9" s="17" t="s">
        <v>12</v>
      </c>
      <c r="E9" s="17" t="s">
        <v>13</v>
      </c>
      <c r="F9" s="17" t="s">
        <v>14</v>
      </c>
      <c r="G9" s="17" t="s">
        <v>15</v>
      </c>
      <c r="H9" s="17" t="s">
        <v>16</v>
      </c>
    </row>
    <row r="10" spans="2:10" ht="15.75" customHeight="1" x14ac:dyDescent="0.15">
      <c r="B10" s="18" t="s">
        <v>17</v>
      </c>
      <c r="C10" s="19"/>
      <c r="D10" s="19"/>
      <c r="E10" s="19"/>
      <c r="F10" s="19"/>
      <c r="G10" s="19"/>
      <c r="H10" s="20"/>
    </row>
    <row r="11" spans="2:10" ht="15.75" customHeight="1" x14ac:dyDescent="0.15">
      <c r="B11" s="18" t="s">
        <v>18</v>
      </c>
      <c r="C11" s="19"/>
      <c r="D11" s="19"/>
      <c r="E11" s="19"/>
      <c r="F11" s="19"/>
      <c r="G11" s="19"/>
      <c r="H11" s="19"/>
    </row>
    <row r="12" spans="2:10" ht="15.75" customHeight="1" x14ac:dyDescent="0.15">
      <c r="B12" s="18" t="s">
        <v>19</v>
      </c>
      <c r="C12" s="19"/>
      <c r="D12" s="19"/>
      <c r="E12" s="19"/>
      <c r="F12" s="19"/>
      <c r="G12" s="19"/>
      <c r="H12" s="20"/>
    </row>
    <row r="13" spans="2:10" ht="14" x14ac:dyDescent="0.15">
      <c r="B13" s="21" t="s">
        <v>20</v>
      </c>
      <c r="C13" s="19"/>
      <c r="D13" s="19"/>
      <c r="E13" s="19"/>
      <c r="F13" s="19"/>
      <c r="G13" s="19"/>
      <c r="H13" s="19"/>
    </row>
    <row r="14" spans="2:10" ht="15.75" customHeight="1" x14ac:dyDescent="0.15">
      <c r="B14" s="18" t="s">
        <v>21</v>
      </c>
      <c r="C14" s="22">
        <v>25000</v>
      </c>
      <c r="D14" s="22">
        <v>168397.84</v>
      </c>
      <c r="E14" s="22">
        <f>+C14+D14</f>
        <v>193397.84</v>
      </c>
      <c r="F14" s="22">
        <v>168397.84</v>
      </c>
      <c r="G14" s="22">
        <v>168397.84</v>
      </c>
      <c r="H14" s="23">
        <f>+G14-C14</f>
        <v>143397.84</v>
      </c>
    </row>
    <row r="15" spans="2:10" ht="15.75" customHeight="1" x14ac:dyDescent="0.15">
      <c r="B15" s="18" t="s">
        <v>22</v>
      </c>
      <c r="C15" s="22"/>
      <c r="D15" s="22"/>
      <c r="E15" s="22"/>
      <c r="F15" s="22"/>
      <c r="G15" s="22"/>
      <c r="H15" s="23"/>
    </row>
    <row r="16" spans="2:10" s="25" customFormat="1" ht="14" x14ac:dyDescent="0.15">
      <c r="B16" s="24" t="s">
        <v>23</v>
      </c>
      <c r="C16" s="22">
        <v>463332116.91000003</v>
      </c>
      <c r="D16" s="22">
        <v>20718344.920000002</v>
      </c>
      <c r="E16" s="22">
        <f>+C16+D16</f>
        <v>484050461.83000004</v>
      </c>
      <c r="F16" s="22">
        <v>386066022</v>
      </c>
      <c r="G16" s="22">
        <v>386066022</v>
      </c>
      <c r="H16" s="23">
        <f>+G16-C16</f>
        <v>-77266094.910000026</v>
      </c>
      <c r="J16" s="26"/>
    </row>
    <row r="17" spans="2:11" s="25" customFormat="1" ht="28" x14ac:dyDescent="0.15">
      <c r="B17" s="24" t="s">
        <v>24</v>
      </c>
      <c r="C17" s="27"/>
      <c r="D17" s="27">
        <v>37512113.149999999</v>
      </c>
      <c r="E17" s="22">
        <f>+C17+D17</f>
        <v>37512113.149999999</v>
      </c>
      <c r="F17" s="19">
        <v>37512113.149999999</v>
      </c>
      <c r="G17" s="19">
        <v>37512113.149999999</v>
      </c>
      <c r="H17" s="23">
        <f>+G17-C17</f>
        <v>37512113.149999999</v>
      </c>
    </row>
    <row r="18" spans="2:11" s="25" customFormat="1" ht="28" x14ac:dyDescent="0.15">
      <c r="B18" s="24" t="s">
        <v>25</v>
      </c>
      <c r="C18" s="28"/>
      <c r="D18" s="28"/>
      <c r="E18" s="28"/>
      <c r="F18" s="28"/>
      <c r="G18" s="28"/>
      <c r="H18" s="28"/>
    </row>
    <row r="19" spans="2:11" s="25" customFormat="1" ht="14" x14ac:dyDescent="0.15">
      <c r="B19" s="24" t="s">
        <v>26</v>
      </c>
      <c r="C19" s="28"/>
      <c r="D19" s="19">
        <v>91360.9</v>
      </c>
      <c r="E19" s="19">
        <f>+C19+D19</f>
        <v>91360.9</v>
      </c>
      <c r="F19" s="19">
        <v>91360.9</v>
      </c>
      <c r="G19" s="19">
        <v>91360.9</v>
      </c>
      <c r="H19" s="23">
        <f>+G19-C19</f>
        <v>91360.9</v>
      </c>
    </row>
    <row r="20" spans="2:11" ht="13" x14ac:dyDescent="0.15">
      <c r="B20" s="18" t="s">
        <v>27</v>
      </c>
      <c r="C20" s="19"/>
      <c r="D20" s="19"/>
      <c r="E20" s="19"/>
      <c r="F20" s="19"/>
      <c r="G20" s="19"/>
      <c r="H20" s="19"/>
    </row>
    <row r="21" spans="2:11" ht="14" x14ac:dyDescent="0.15">
      <c r="B21" s="29" t="s">
        <v>28</v>
      </c>
      <c r="C21" s="30">
        <f t="shared" ref="C21:G21" si="0">SUM(C10:C20)</f>
        <v>463357116.91000003</v>
      </c>
      <c r="D21" s="30">
        <f t="shared" si="0"/>
        <v>58490216.809999995</v>
      </c>
      <c r="E21" s="30">
        <f t="shared" si="0"/>
        <v>521847333.71999997</v>
      </c>
      <c r="F21" s="30">
        <f>SUM(F10:F20)</f>
        <v>423837893.88999993</v>
      </c>
      <c r="G21" s="30">
        <f t="shared" si="0"/>
        <v>423837893.88999993</v>
      </c>
      <c r="H21" s="31">
        <f>SUM(H10:H20)</f>
        <v>-39519223.020000026</v>
      </c>
    </row>
    <row r="22" spans="2:11" ht="13" x14ac:dyDescent="0.15">
      <c r="B22" s="32"/>
      <c r="C22" s="33"/>
      <c r="D22" s="33"/>
      <c r="E22" s="34"/>
      <c r="F22" s="35" t="s">
        <v>29</v>
      </c>
      <c r="G22" s="36"/>
      <c r="H22" s="37"/>
    </row>
    <row r="23" spans="2:11" ht="13" x14ac:dyDescent="0.15">
      <c r="B23" s="11" t="s">
        <v>30</v>
      </c>
      <c r="C23" s="8" t="s">
        <v>4</v>
      </c>
      <c r="D23" s="9"/>
      <c r="E23" s="9"/>
      <c r="F23" s="9"/>
      <c r="G23" s="10"/>
      <c r="H23" s="11" t="s">
        <v>5</v>
      </c>
    </row>
    <row r="24" spans="2:11" ht="28" x14ac:dyDescent="0.15">
      <c r="B24" s="38"/>
      <c r="C24" s="39" t="s">
        <v>6</v>
      </c>
      <c r="D24" s="14" t="s">
        <v>7</v>
      </c>
      <c r="E24" s="14" t="s">
        <v>8</v>
      </c>
      <c r="F24" s="14" t="s">
        <v>9</v>
      </c>
      <c r="G24" s="14" t="s">
        <v>10</v>
      </c>
      <c r="H24" s="15"/>
    </row>
    <row r="25" spans="2:11" ht="14" x14ac:dyDescent="0.15">
      <c r="B25" s="15"/>
      <c r="C25" s="40" t="s">
        <v>11</v>
      </c>
      <c r="D25" s="17" t="s">
        <v>12</v>
      </c>
      <c r="E25" s="17" t="s">
        <v>13</v>
      </c>
      <c r="F25" s="17" t="s">
        <v>14</v>
      </c>
      <c r="G25" s="17" t="s">
        <v>15</v>
      </c>
      <c r="H25" s="17" t="s">
        <v>16</v>
      </c>
    </row>
    <row r="26" spans="2:11" s="12" customFormat="1" ht="14" x14ac:dyDescent="0.15">
      <c r="B26" s="41" t="s">
        <v>31</v>
      </c>
      <c r="C26" s="42"/>
      <c r="D26" s="43"/>
      <c r="E26" s="43"/>
      <c r="F26" s="44"/>
      <c r="G26" s="44"/>
      <c r="H26" s="42"/>
    </row>
    <row r="27" spans="2:11" ht="13" x14ac:dyDescent="0.15">
      <c r="B27" s="45" t="s">
        <v>17</v>
      </c>
      <c r="C27" s="46"/>
      <c r="D27" s="46"/>
      <c r="E27" s="46"/>
      <c r="F27" s="46"/>
      <c r="G27" s="46"/>
      <c r="H27" s="46"/>
    </row>
    <row r="28" spans="2:11" s="25" customFormat="1" ht="15.75" customHeight="1" x14ac:dyDescent="0.15">
      <c r="B28" s="45" t="s">
        <v>18</v>
      </c>
      <c r="C28" s="28"/>
      <c r="D28" s="28"/>
      <c r="E28" s="28"/>
      <c r="F28" s="28"/>
      <c r="G28" s="28"/>
      <c r="H28" s="28"/>
    </row>
    <row r="29" spans="2:11" ht="13" x14ac:dyDescent="0.15">
      <c r="B29" s="45" t="s">
        <v>19</v>
      </c>
      <c r="C29" s="47"/>
      <c r="D29" s="47"/>
      <c r="E29" s="47"/>
      <c r="F29" s="47"/>
      <c r="G29" s="47"/>
      <c r="H29" s="20"/>
      <c r="J29" s="48"/>
    </row>
    <row r="30" spans="2:11" ht="14" x14ac:dyDescent="0.15">
      <c r="B30" s="49" t="s">
        <v>20</v>
      </c>
      <c r="C30" s="46"/>
      <c r="D30" s="46"/>
      <c r="E30" s="46"/>
      <c r="F30" s="46"/>
      <c r="G30" s="46"/>
      <c r="H30" s="20"/>
      <c r="J30" s="48"/>
      <c r="K30" s="48"/>
    </row>
    <row r="31" spans="2:11" ht="13" x14ac:dyDescent="0.15">
      <c r="B31" s="45" t="s">
        <v>32</v>
      </c>
      <c r="C31" s="19">
        <v>25000</v>
      </c>
      <c r="D31" s="22">
        <v>168397.84</v>
      </c>
      <c r="E31" s="19">
        <f>+C31+D31</f>
        <v>193397.84</v>
      </c>
      <c r="F31" s="19">
        <f>+F14</f>
        <v>168397.84</v>
      </c>
      <c r="G31" s="19">
        <f>+G14</f>
        <v>168397.84</v>
      </c>
      <c r="H31" s="50">
        <f>+G31-C31</f>
        <v>143397.84</v>
      </c>
    </row>
    <row r="32" spans="2:11" ht="15.75" customHeight="1" x14ac:dyDescent="0.15">
      <c r="B32" s="45" t="s">
        <v>33</v>
      </c>
      <c r="C32" s="19"/>
      <c r="D32" s="19"/>
      <c r="E32" s="19"/>
      <c r="F32" s="19"/>
      <c r="G32" s="19"/>
      <c r="H32" s="20"/>
    </row>
    <row r="33" spans="2:8" s="25" customFormat="1" ht="28" x14ac:dyDescent="0.15">
      <c r="B33" s="24" t="s">
        <v>34</v>
      </c>
      <c r="C33" s="28"/>
      <c r="D33" s="19">
        <f>+D17</f>
        <v>37512113.149999999</v>
      </c>
      <c r="E33" s="19">
        <f>+C33+D33</f>
        <v>37512113.149999999</v>
      </c>
      <c r="F33" s="19">
        <f>+F17</f>
        <v>37512113.149999999</v>
      </c>
      <c r="G33" s="19">
        <f>+G17</f>
        <v>37512113.149999999</v>
      </c>
      <c r="H33" s="50">
        <f>+G33-C33</f>
        <v>37512113.149999999</v>
      </c>
    </row>
    <row r="34" spans="2:8" s="25" customFormat="1" ht="28" x14ac:dyDescent="0.15">
      <c r="B34" s="24" t="s">
        <v>35</v>
      </c>
      <c r="C34" s="28"/>
      <c r="D34" s="28"/>
      <c r="E34" s="28"/>
      <c r="F34" s="28"/>
      <c r="G34" s="28"/>
      <c r="H34" s="28"/>
    </row>
    <row r="35" spans="2:8" s="25" customFormat="1" ht="15.75" customHeight="1" x14ac:dyDescent="0.15">
      <c r="B35" s="18"/>
      <c r="C35" s="28"/>
      <c r="D35" s="28"/>
      <c r="E35" s="28"/>
      <c r="F35" s="28"/>
      <c r="G35" s="28"/>
      <c r="H35" s="28"/>
    </row>
    <row r="36" spans="2:8" s="25" customFormat="1" ht="42" x14ac:dyDescent="0.15">
      <c r="B36" s="51" t="s">
        <v>36</v>
      </c>
      <c r="C36" s="28"/>
      <c r="D36" s="28"/>
      <c r="E36" s="28"/>
      <c r="F36" s="28"/>
      <c r="G36" s="28"/>
      <c r="H36" s="28"/>
    </row>
    <row r="37" spans="2:8" s="25" customFormat="1" ht="15.75" customHeight="1" x14ac:dyDescent="0.15">
      <c r="B37" s="45" t="s">
        <v>18</v>
      </c>
      <c r="C37" s="28"/>
      <c r="D37" s="28"/>
      <c r="E37" s="28"/>
      <c r="F37" s="28"/>
      <c r="G37" s="28"/>
      <c r="H37" s="28"/>
    </row>
    <row r="38" spans="2:8" ht="13" x14ac:dyDescent="0.15">
      <c r="B38" s="45" t="s">
        <v>37</v>
      </c>
      <c r="C38" s="46"/>
      <c r="D38" s="46"/>
      <c r="E38" s="46"/>
      <c r="F38" s="46"/>
      <c r="G38" s="46"/>
      <c r="H38" s="20"/>
    </row>
    <row r="39" spans="2:8" s="25" customFormat="1" ht="14" x14ac:dyDescent="0.15">
      <c r="B39" s="24" t="s">
        <v>38</v>
      </c>
      <c r="C39" s="22">
        <v>463332116.91000003</v>
      </c>
      <c r="D39" s="22">
        <f>+D16</f>
        <v>20718344.920000002</v>
      </c>
      <c r="E39" s="22">
        <f>+C39+D39</f>
        <v>484050461.83000004</v>
      </c>
      <c r="F39" s="22">
        <f>+F16</f>
        <v>386066022</v>
      </c>
      <c r="G39" s="22">
        <f>+G16</f>
        <v>386066022</v>
      </c>
      <c r="H39" s="23">
        <f>+G39-C39</f>
        <v>-77266094.910000026</v>
      </c>
    </row>
    <row r="40" spans="2:8" s="25" customFormat="1" ht="28" x14ac:dyDescent="0.15">
      <c r="B40" s="24" t="s">
        <v>39</v>
      </c>
      <c r="C40" s="28"/>
      <c r="D40" s="28"/>
      <c r="E40" s="28"/>
      <c r="F40" s="28"/>
      <c r="G40" s="28"/>
      <c r="H40" s="28"/>
    </row>
    <row r="41" spans="2:8" s="25" customFormat="1" ht="15.75" customHeight="1" x14ac:dyDescent="0.15">
      <c r="B41" s="18"/>
      <c r="C41" s="28"/>
      <c r="D41" s="28"/>
      <c r="E41" s="28"/>
      <c r="F41" s="28"/>
      <c r="G41" s="28"/>
      <c r="H41" s="28"/>
    </row>
    <row r="42" spans="2:8" ht="13" x14ac:dyDescent="0.15">
      <c r="B42" s="52" t="s">
        <v>40</v>
      </c>
      <c r="C42" s="46"/>
      <c r="D42" s="46"/>
      <c r="E42" s="46"/>
      <c r="F42" s="46"/>
      <c r="G42" s="46"/>
      <c r="H42" s="20"/>
    </row>
    <row r="43" spans="2:8" ht="13" x14ac:dyDescent="0.15">
      <c r="B43" s="45" t="s">
        <v>40</v>
      </c>
      <c r="C43" s="47"/>
      <c r="D43" s="47"/>
      <c r="E43" s="47"/>
      <c r="F43" s="47"/>
      <c r="G43" s="47"/>
      <c r="H43" s="20"/>
    </row>
    <row r="44" spans="2:8" ht="13" x14ac:dyDescent="0.15">
      <c r="B44" s="18"/>
      <c r="C44" s="47"/>
      <c r="D44" s="47"/>
      <c r="E44" s="47"/>
      <c r="F44" s="47"/>
      <c r="G44" s="47"/>
      <c r="H44" s="20"/>
    </row>
    <row r="45" spans="2:8" ht="13" x14ac:dyDescent="0.15">
      <c r="B45" s="53" t="s">
        <v>28</v>
      </c>
      <c r="C45" s="54">
        <f t="shared" ref="C45:H45" si="1">SUM(C26:C44)</f>
        <v>463357116.91000003</v>
      </c>
      <c r="D45" s="54">
        <f t="shared" si="1"/>
        <v>58398855.910000004</v>
      </c>
      <c r="E45" s="54">
        <f t="shared" si="1"/>
        <v>521755972.82000005</v>
      </c>
      <c r="F45" s="54">
        <f t="shared" si="1"/>
        <v>423746532.99000001</v>
      </c>
      <c r="G45" s="54">
        <f t="shared" si="1"/>
        <v>423746532.99000001</v>
      </c>
      <c r="H45" s="55">
        <f t="shared" si="1"/>
        <v>-39610583.920000024</v>
      </c>
    </row>
    <row r="46" spans="2:8" ht="13" x14ac:dyDescent="0.15">
      <c r="B46" s="32"/>
      <c r="C46" s="33"/>
      <c r="D46" s="33"/>
      <c r="E46" s="34"/>
      <c r="F46" s="35" t="s">
        <v>29</v>
      </c>
      <c r="G46" s="36"/>
      <c r="H46" s="56"/>
    </row>
    <row r="48" spans="2:8" x14ac:dyDescent="0.15">
      <c r="E48" s="48"/>
      <c r="F48" s="48"/>
      <c r="G48" s="48"/>
    </row>
    <row r="49" spans="2:7" ht="13" x14ac:dyDescent="0.15">
      <c r="B49" s="1" t="s">
        <v>41</v>
      </c>
      <c r="E49" s="48"/>
      <c r="F49" s="48"/>
      <c r="G49" s="48"/>
    </row>
    <row r="50" spans="2:7" ht="13" x14ac:dyDescent="0.15">
      <c r="B50" s="1" t="s">
        <v>42</v>
      </c>
      <c r="E50" s="48"/>
      <c r="F50" s="48"/>
      <c r="G50" s="48"/>
    </row>
    <row r="51" spans="2:7" ht="13" x14ac:dyDescent="0.15">
      <c r="B51" s="1" t="s">
        <v>43</v>
      </c>
    </row>
    <row r="52" spans="2:7" x14ac:dyDescent="0.15">
      <c r="B52" s="1" t="s">
        <v>44</v>
      </c>
    </row>
    <row r="53" spans="2:7" x14ac:dyDescent="0.15">
      <c r="B53" s="1" t="s">
        <v>45</v>
      </c>
    </row>
    <row r="63" spans="2:7" ht="20.25" customHeight="1" x14ac:dyDescent="0.15"/>
    <row r="64" spans="2:7" ht="20.25" customHeight="1" x14ac:dyDescent="0.15"/>
    <row r="65" ht="20.25" customHeight="1" x14ac:dyDescent="0.15"/>
    <row r="66" ht="20.25" customHeight="1" x14ac:dyDescent="0.15"/>
    <row r="67" ht="20.25" customHeight="1" x14ac:dyDescent="0.15"/>
    <row r="68" ht="20.25" customHeight="1" x14ac:dyDescent="0.15"/>
    <row r="69" ht="20.25" customHeight="1" x14ac:dyDescent="0.15"/>
    <row r="70" ht="20.25" customHeight="1" x14ac:dyDescent="0.15"/>
    <row r="71" ht="20.25" customHeight="1" x14ac:dyDescent="0.15"/>
    <row r="72" ht="11.25" customHeight="1" x14ac:dyDescent="0.15"/>
  </sheetData>
  <mergeCells count="15">
    <mergeCell ref="H45:H46"/>
    <mergeCell ref="B46:E46"/>
    <mergeCell ref="F46:G46"/>
    <mergeCell ref="H21:H22"/>
    <mergeCell ref="B22:E22"/>
    <mergeCell ref="F22:G22"/>
    <mergeCell ref="B23:B25"/>
    <mergeCell ref="C23:G23"/>
    <mergeCell ref="H23:H24"/>
    <mergeCell ref="B2:H2"/>
    <mergeCell ref="B3:H3"/>
    <mergeCell ref="B4:H4"/>
    <mergeCell ref="B7:B9"/>
    <mergeCell ref="C7:G7"/>
    <mergeCell ref="H7:H8"/>
  </mergeCells>
  <printOptions horizontalCentered="1"/>
  <pageMargins left="0.23622047244094491" right="0.55118110236220474" top="0.35433070866141736" bottom="0.39370078740157483" header="0.19685039370078741" footer="0.19685039370078741"/>
  <pageSetup scale="70" fitToHeight="0" orientation="landscape" r:id="rId1"/>
  <headerFooter>
    <oddHeader>&amp;L&amp;"Arial,Normal"&amp;8Estados e Informes Presupuestarios&amp;R&amp;"Arial,Normal"&amp;8 08</oddHeader>
    <oddFooter>&amp;C&amp;"Arial,Cursiva"&amp;9“Bajo protesta de decir verdad declaramos que los Estados Financieros y sus notas, son razonablemente correctos y son responsabilidad del emisor”&amp;R&amp;P/&amp;N</oddFooter>
  </headerFooter>
  <rowBreaks count="1" manualBreakCount="1">
    <brk id="59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8</vt:lpstr>
      <vt:lpstr>'8'!Área_de_impresión</vt:lpstr>
      <vt:lpstr>'8'!Títulos_a_imprimir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2025-02-01T22:15:13Z</dcterms:created>
  <dcterms:modified xsi:type="dcterms:W3CDTF">2025-02-01T22:21:19Z</dcterms:modified>
</cp:coreProperties>
</file>