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dinsalazar/Desktop/LEY GENERAL DE CONTABILIDAD GUBERNAMENTAL Y SEVAC/2024/4to Trimestre 2024/ALL/"/>
    </mc:Choice>
  </mc:AlternateContent>
  <xr:revisionPtr revIDLastSave="0" documentId="8_{464B8BE0-5D2B-5C40-9037-BE66622E00FC}" xr6:coauthVersionLast="47" xr6:coauthVersionMax="47" xr10:uidLastSave="{00000000-0000-0000-0000-000000000000}"/>
  <bookViews>
    <workbookView xWindow="5580" yWindow="2360" windowWidth="27640" windowHeight="16940" xr2:uid="{43BB7531-CBEA-6547-BEAC-1024648C7A27}"/>
  </bookViews>
  <sheets>
    <sheet name="5" sheetId="1" r:id="rId1"/>
  </sheets>
  <externalReferences>
    <externalReference r:id="rId2"/>
  </externalReferences>
  <definedNames>
    <definedName name="ANEXO">#REF!</definedName>
    <definedName name="_xlnm.Print_Area" localSheetId="0">'5'!$A:$F</definedName>
    <definedName name="_xlnm.Print_Titles" localSheetId="0">'5'!$1:$9</definedName>
    <definedName name="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2" i="1" l="1"/>
  <c r="D71" i="1"/>
  <c r="F62" i="1"/>
  <c r="F67" i="1" s="1"/>
  <c r="D62" i="1"/>
  <c r="D67" i="1" s="1"/>
  <c r="F49" i="1"/>
  <c r="F53" i="1" s="1"/>
  <c r="D49" i="1"/>
  <c r="D53" i="1" s="1"/>
  <c r="F24" i="1"/>
  <c r="D24" i="1"/>
  <c r="F12" i="1"/>
  <c r="F41" i="1" s="1"/>
  <c r="D12" i="1"/>
  <c r="D41" i="1" s="1"/>
  <c r="D69" i="1" l="1"/>
  <c r="F69" i="1"/>
</calcChain>
</file>

<file path=xl/sharedStrings.xml><?xml version="1.0" encoding="utf-8"?>
<sst xmlns="http://schemas.openxmlformats.org/spreadsheetml/2006/main" count="60" uniqueCount="52">
  <si>
    <t>COMISION  MUNICIPAL DE AGUA POTABLE  Y  ALCANTARILLADO DEL MUNICIPIO DE  VICTORIA, TAMAULIPAS</t>
  </si>
  <si>
    <t>Estado de Flujos de Efectivo</t>
  </si>
  <si>
    <t>Del 01 de Enero Al 31 de Diciembre del 2024</t>
  </si>
  <si>
    <t>(Cifras en pesos)</t>
  </si>
  <si>
    <t>CONCEPTO</t>
  </si>
  <si>
    <t>Flujos de Efectivo de las Actividades de Operación</t>
  </si>
  <si>
    <t>Origen</t>
  </si>
  <si>
    <t xml:space="preserve">Impuestos </t>
  </si>
  <si>
    <t>Cuotas y Aportaciones de Seguridad Social</t>
  </si>
  <si>
    <t>Contribuciones de Mejoras</t>
  </si>
  <si>
    <t>Derechos</t>
  </si>
  <si>
    <t xml:space="preserve">Productos </t>
  </si>
  <si>
    <t>Aprovechamientos</t>
  </si>
  <si>
    <t>Ingresos por Venta de Bienes y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</si>
  <si>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</si>
  <si>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</si>
  <si>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</si>
  <si>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</si>
  <si>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</si>
  <si>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</si>
  <si>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</si>
  <si>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</si>
  <si>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</si>
  <si>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</si>
  <si>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</si>
  <si>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</si>
  <si>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</si>
  <si>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</si>
  <si>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</si>
  <si>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</si>
  <si>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</si>
  <si>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</si>
  <si>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</si>
  <si>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</si>
  <si>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</si>
  <si>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</si>
  <si>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</si>
  <si>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</si>
  <si>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</si>
  <si>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</si>
  <si>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</si>
  <si>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</si>
  <si>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 xml:space="preserve">Endeudamiento Neto 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</si>
  <si>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</si>
  <si>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</si>
  <si>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</si>
  <si>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</si>
  <si>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</si>
  <si>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</si>
  <si>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</si>
  <si>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 al Efectivo al Inicio del Ejercicio</t>
  </si>
  <si>
    <t>Efectivo y Equivalente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</si>
</sst>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Segoe Condense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1" fillId="0" borderId="0" xfId="2"/>
    <xf numFmtId="0" fontId="1" fillId="0" borderId="0" xfId="2" applyAlignment="1">
      <alignment horizontal="right"/>
    </xf>
    <xf numFmtId="0" fontId="2" fillId="0" borderId="0" xfId="2" applyFont="1" applyAlignment="1">
      <alignment horizontal="center" wrapText="1"/>
    </xf>
    <xf numFmtId="0" fontId="2" fillId="0" borderId="0" xfId="2" applyFont="1" applyAlignment="1">
      <alignment wrapTex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3" applyNumberFormat="1" applyFont="1" applyFill="1" applyAlignment="1">
      <alignment horizontal="center" wrapText="1"/>
    </xf>
    <xf numFmtId="43" fontId="3" fillId="0" borderId="0" xfId="3" applyFont="1" applyBorder="1" applyAlignment="1">
      <alignment horizontal="center"/>
    </xf>
    <xf numFmtId="0" fontId="3" fillId="0" borderId="0" xfId="2" applyFont="1"/>
    <xf numFmtId="43" fontId="1" fillId="0" borderId="0" xfId="2" applyNumberFormat="1"/>
    <xf numFmtId="0" fontId="3" fillId="0" borderId="0" xfId="2" applyFont="1" applyAlignment="1">
      <alignment horizontal="left" indent="2"/>
    </xf>
    <xf numFmtId="164" fontId="3" fillId="0" borderId="1" xfId="2" applyNumberFormat="1" applyFont="1" applyBorder="1"/>
    <xf numFmtId="43" fontId="3" fillId="0" borderId="0" xfId="2" applyNumberFormat="1" applyFont="1"/>
    <xf numFmtId="43" fontId="1" fillId="0" borderId="0" xfId="4" applyFont="1" applyFill="1" applyBorder="1"/>
    <xf numFmtId="164" fontId="1" fillId="0" borderId="0" xfId="1" applyNumberFormat="1" applyFont="1" applyFill="1" applyBorder="1"/>
    <xf numFmtId="164" fontId="1" fillId="0" borderId="0" xfId="1" applyNumberFormat="1" applyFont="1" applyFill="1"/>
    <xf numFmtId="43" fontId="1" fillId="0" borderId="0" xfId="1" applyFont="1"/>
    <xf numFmtId="0" fontId="1" fillId="0" borderId="0" xfId="2" applyAlignment="1">
      <alignment wrapText="1"/>
    </xf>
    <xf numFmtId="0" fontId="3" fillId="0" borderId="0" xfId="2" applyFont="1" applyAlignment="1">
      <alignment horizontal="right"/>
    </xf>
    <xf numFmtId="43" fontId="1" fillId="0" borderId="0" xfId="1" applyFont="1" applyFill="1"/>
    <xf numFmtId="0" fontId="1" fillId="0" borderId="0" xfId="2" applyAlignment="1">
      <alignment horizontal="left"/>
    </xf>
    <xf numFmtId="164" fontId="1" fillId="0" borderId="0" xfId="4" applyNumberFormat="1" applyFont="1" applyFill="1" applyBorder="1"/>
    <xf numFmtId="164" fontId="1" fillId="0" borderId="0" xfId="2" applyNumberFormat="1"/>
    <xf numFmtId="43" fontId="1" fillId="0" borderId="0" xfId="1" applyFont="1" applyFill="1" applyBorder="1"/>
    <xf numFmtId="43" fontId="6" fillId="0" borderId="0" xfId="4" applyFont="1" applyFill="1"/>
    <xf numFmtId="43" fontId="6" fillId="0" borderId="0" xfId="4" applyFont="1" applyFill="1" applyBorder="1"/>
    <xf numFmtId="164" fontId="6" fillId="0" borderId="0" xfId="4" applyNumberFormat="1" applyFont="1" applyFill="1"/>
    <xf numFmtId="164" fontId="6" fillId="0" borderId="0" xfId="4" applyNumberFormat="1" applyFont="1" applyFill="1" applyBorder="1"/>
    <xf numFmtId="0" fontId="7" fillId="2" borderId="0" xfId="2" applyFont="1" applyFill="1"/>
    <xf numFmtId="0" fontId="1" fillId="2" borderId="0" xfId="2" applyFill="1"/>
    <xf numFmtId="0" fontId="3" fillId="2" borderId="0" xfId="2" applyFont="1" applyFill="1"/>
    <xf numFmtId="164" fontId="3" fillId="2" borderId="2" xfId="2" applyNumberFormat="1" applyFont="1" applyFill="1" applyBorder="1"/>
    <xf numFmtId="164" fontId="1" fillId="2" borderId="0" xfId="4" applyNumberFormat="1" applyFont="1" applyFill="1" applyBorder="1"/>
    <xf numFmtId="164" fontId="1" fillId="0" borderId="1" xfId="2" applyNumberFormat="1" applyBorder="1"/>
    <xf numFmtId="164" fontId="3" fillId="0" borderId="0" xfId="2" applyNumberFormat="1" applyFont="1"/>
    <xf numFmtId="164" fontId="3" fillId="2" borderId="2" xfId="4" applyNumberFormat="1" applyFont="1" applyFill="1" applyBorder="1"/>
    <xf numFmtId="164" fontId="3" fillId="2" borderId="0" xfId="4" applyNumberFormat="1" applyFont="1" applyFill="1" applyBorder="1"/>
    <xf numFmtId="164" fontId="6" fillId="0" borderId="1" xfId="4" applyNumberFormat="1" applyFont="1" applyFill="1" applyBorder="1"/>
    <xf numFmtId="0" fontId="1" fillId="0" borderId="0" xfId="2" applyAlignment="1">
      <alignment horizontal="left" indent="1"/>
    </xf>
    <xf numFmtId="164" fontId="3" fillId="0" borderId="0" xfId="4" applyNumberFormat="1" applyFont="1" applyFill="1" applyBorder="1"/>
    <xf numFmtId="164" fontId="8" fillId="0" borderId="0" xfId="4" applyNumberFormat="1" applyFont="1" applyFill="1"/>
    <xf numFmtId="164" fontId="3" fillId="0" borderId="1" xfId="4" applyNumberFormat="1" applyFont="1" applyFill="1" applyBorder="1"/>
    <xf numFmtId="164" fontId="1" fillId="0" borderId="0" xfId="1" applyNumberFormat="1" applyFont="1"/>
    <xf numFmtId="164" fontId="8" fillId="2" borderId="2" xfId="4" applyNumberFormat="1" applyFont="1" applyFill="1" applyBorder="1"/>
    <xf numFmtId="164" fontId="6" fillId="2" borderId="0" xfId="4" applyNumberFormat="1" applyFont="1" applyFill="1" applyBorder="1"/>
    <xf numFmtId="0" fontId="7" fillId="0" borderId="0" xfId="2" applyFont="1"/>
    <xf numFmtId="164" fontId="8" fillId="0" borderId="2" xfId="4" applyNumberFormat="1" applyFont="1" applyFill="1" applyBorder="1"/>
    <xf numFmtId="164" fontId="8" fillId="0" borderId="0" xfId="4" applyNumberFormat="1" applyFont="1" applyFill="1" applyBorder="1"/>
    <xf numFmtId="164" fontId="3" fillId="0" borderId="0" xfId="4" applyNumberFormat="1" applyFont="1" applyFill="1"/>
    <xf numFmtId="164" fontId="3" fillId="0" borderId="2" xfId="1" applyNumberFormat="1" applyFont="1" applyFill="1" applyBorder="1"/>
    <xf numFmtId="164" fontId="3" fillId="0" borderId="0" xfId="1" applyNumberFormat="1" applyFont="1" applyFill="1" applyBorder="1"/>
    <xf numFmtId="0" fontId="9" fillId="0" borderId="0" xfId="5" applyFont="1" applyAlignment="1">
      <alignment horizontal="justify" wrapText="1"/>
    </xf>
    <xf numFmtId="0" fontId="1" fillId="0" borderId="0" xfId="5"/>
    <xf numFmtId="0" fontId="1" fillId="0" borderId="0" xfId="2" applyAlignment="1">
      <alignment horizontal="justify"/>
    </xf>
    <xf numFmtId="0" fontId="10" fillId="0" borderId="0" xfId="5" applyFont="1" applyAlignment="1">
      <alignment horizontal="justify" wrapText="1"/>
    </xf>
    <xf numFmtId="43" fontId="1" fillId="0" borderId="0" xfId="1" applyFont="1" applyAlignment="1">
      <alignment horizontal="justify"/>
    </xf>
    <xf numFmtId="0" fontId="11" fillId="0" borderId="0" xfId="0" applyFont="1" applyAlignment="1">
      <alignment horizontal="justify" wrapText="1"/>
    </xf>
    <xf numFmtId="0" fontId="12" fillId="0" borderId="0" xfId="0" applyFont="1" applyAlignment="1">
      <alignment horizontal="left" vertical="top" readingOrder="1"/>
    </xf>
  </cellXfs>
  <cellStyles count="6">
    <cellStyle name="Millares" xfId="1" builtinId="3"/>
    <cellStyle name="Millares 2" xfId="3" xr:uid="{A73D571F-7A55-D744-A105-D24F29211984}"/>
    <cellStyle name="Millares 3" xfId="4" xr:uid="{9BA6DE26-0C71-B443-BDDE-56729B8188FF}"/>
    <cellStyle name="Normal" xfId="0" builtinId="0"/>
    <cellStyle name="Normal 2" xfId="5" xr:uid="{C0ADA561-A40D-BA41-B055-2B37B34DB6CD}"/>
    <cellStyle name="Normal 3" xfId="2" xr:uid="{4700A32D-2E68-DD44-B55F-F48D754C60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</xdr:row>
      <xdr:rowOff>76201</xdr:rowOff>
    </xdr:from>
    <xdr:to>
      <xdr:col>1</xdr:col>
      <xdr:colOff>1219200</xdr:colOff>
      <xdr:row>6</xdr:row>
      <xdr:rowOff>1628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5A5C888-23B2-C148-9C39-1F606E7EA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08001"/>
          <a:ext cx="1590675" cy="53502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312770</xdr:colOff>
      <xdr:row>3</xdr:row>
      <xdr:rowOff>114302</xdr:rowOff>
    </xdr:from>
    <xdr:to>
      <xdr:col>5</xdr:col>
      <xdr:colOff>830462</xdr:colOff>
      <xdr:row>6</xdr:row>
      <xdr:rowOff>36553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7A3871E-C47A-F143-8CF9-0ED83176A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1270" y="546102"/>
          <a:ext cx="1698792" cy="531851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dinsalazar/Desktop/LEY%20GENERAL%20DE%20CONTABILIDAD%20GUBERNAMENTAL%20Y%20SEVAC/2024/4to%20Trimestre%202024/Estados%20Financieros.xlsx" TargetMode="External"/><Relationship Id="rId1" Type="http://schemas.openxmlformats.org/officeDocument/2006/relationships/externalLinkPath" Target="/Users/odinsalazar/Desktop/LEY%20GENERAL%20DE%20CONTABILIDAD%20GUBERNAMENTAL%20Y%20SEVAC/2024/4to%20Trimestre%202024/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1"/>
      <sheetName val="01.1"/>
      <sheetName val="5"/>
      <sheetName val="2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>
        <row r="9">
          <cell r="C9">
            <v>32354860.02</v>
          </cell>
          <cell r="D9">
            <v>4972612.63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00F20-6FFA-7D49-B36D-6EFC263D3474}">
  <sheetPr>
    <tabColor theme="4" tint="0.59999389629810485"/>
    <pageSetUpPr fitToPage="1"/>
  </sheetPr>
  <dimension ref="A1:J121"/>
  <sheetViews>
    <sheetView tabSelected="1" zoomScaleNormal="100" workbookViewId="0">
      <selection activeCell="H29" sqref="H29"/>
    </sheetView>
  </sheetViews>
  <sheetFormatPr baseColWidth="10" defaultColWidth="11.5" defaultRowHeight="13"/>
  <cols>
    <col min="1" max="1" width="5" style="1" customWidth="1"/>
    <col min="2" max="2" width="58.5" style="1" customWidth="1"/>
    <col min="3" max="3" width="12.33203125" style="1" customWidth="1"/>
    <col min="4" max="4" width="14" style="1" bestFit="1" customWidth="1"/>
    <col min="5" max="5" width="1.5" style="1" customWidth="1"/>
    <col min="6" max="6" width="14.83203125" style="1" bestFit="1" customWidth="1"/>
    <col min="7" max="7" width="11.5" style="1"/>
    <col min="8" max="8" width="12.83203125" style="1" bestFit="1" customWidth="1"/>
    <col min="9" max="9" width="11.5" style="1"/>
    <col min="10" max="10" width="11.5" style="19"/>
    <col min="11" max="16384" width="11.5" style="1"/>
  </cols>
  <sheetData>
    <row r="1" spans="1:7" ht="4.5" customHeight="1">
      <c r="F1" s="2"/>
    </row>
    <row r="2" spans="1:7" ht="15" customHeight="1">
      <c r="A2" s="3" t="s">
        <v>0</v>
      </c>
      <c r="B2" s="3"/>
      <c r="C2" s="3"/>
      <c r="D2" s="3"/>
      <c r="E2" s="3"/>
      <c r="F2" s="3"/>
      <c r="G2" s="4"/>
    </row>
    <row r="3" spans="1:7" ht="15" customHeight="1">
      <c r="A3" s="3"/>
      <c r="B3" s="3"/>
      <c r="C3" s="3"/>
      <c r="D3" s="3"/>
      <c r="E3" s="3"/>
      <c r="F3" s="3"/>
      <c r="G3" s="4"/>
    </row>
    <row r="4" spans="1:7" ht="14">
      <c r="A4" s="5" t="s">
        <v>1</v>
      </c>
      <c r="B4" s="5"/>
      <c r="C4" s="5"/>
      <c r="D4" s="5"/>
      <c r="E4" s="5"/>
      <c r="F4" s="5"/>
    </row>
    <row r="5" spans="1:7" ht="17.5" customHeight="1">
      <c r="A5" s="5" t="s">
        <v>2</v>
      </c>
      <c r="B5" s="5"/>
      <c r="C5" s="5"/>
      <c r="D5" s="5"/>
      <c r="E5" s="5"/>
      <c r="F5" s="5"/>
    </row>
    <row r="6" spans="1:7" ht="17.5" customHeight="1">
      <c r="A6" s="6" t="s">
        <v>3</v>
      </c>
      <c r="B6" s="6"/>
      <c r="C6" s="6"/>
      <c r="D6" s="6"/>
      <c r="E6" s="6"/>
      <c r="F6" s="6"/>
    </row>
    <row r="7" spans="1:7" ht="12" customHeight="1">
      <c r="B7" s="7"/>
      <c r="C7" s="7"/>
      <c r="D7" s="7"/>
      <c r="E7" s="7"/>
      <c r="F7" s="8"/>
    </row>
    <row r="8" spans="1:7" ht="12" customHeight="1">
      <c r="B8" s="7"/>
      <c r="C8" s="7"/>
      <c r="D8" s="7"/>
      <c r="E8" s="7"/>
      <c r="F8" s="8"/>
    </row>
    <row r="9" spans="1:7">
      <c r="B9" s="8" t="s">
        <v>4</v>
      </c>
      <c r="D9" s="9">
        <v>2024</v>
      </c>
      <c r="E9" s="10"/>
      <c r="F9" s="9">
        <v>2023</v>
      </c>
    </row>
    <row r="10" spans="1:7" ht="6" customHeight="1">
      <c r="C10" s="11"/>
    </row>
    <row r="11" spans="1:7">
      <c r="A11" s="11" t="s">
        <v>5</v>
      </c>
      <c r="C11" s="11"/>
      <c r="D11" s="12"/>
      <c r="E11" s="12"/>
    </row>
    <row r="12" spans="1:7">
      <c r="A12" s="13" t="s">
        <v>6</v>
      </c>
      <c r="C12" s="11"/>
      <c r="D12" s="14">
        <f>SUM(D13:D22)</f>
        <v>459458789.75</v>
      </c>
      <c r="E12" s="15"/>
      <c r="F12" s="14">
        <f>SUM(F13:F22)</f>
        <v>483605419.48000002</v>
      </c>
    </row>
    <row r="13" spans="1:7">
      <c r="B13" s="1" t="s">
        <v>7</v>
      </c>
      <c r="C13" s="11"/>
      <c r="D13" s="16"/>
      <c r="E13" s="16"/>
      <c r="F13" s="12"/>
    </row>
    <row r="14" spans="1:7">
      <c r="B14" s="1" t="s">
        <v>8</v>
      </c>
      <c r="C14" s="11"/>
      <c r="D14" s="16"/>
      <c r="E14" s="16"/>
      <c r="F14" s="12"/>
    </row>
    <row r="15" spans="1:7">
      <c r="B15" s="1" t="s">
        <v>9</v>
      </c>
      <c r="D15" s="16"/>
      <c r="E15" s="16"/>
      <c r="F15" s="12"/>
    </row>
    <row r="16" spans="1:7">
      <c r="B16" s="1" t="s">
        <v>10</v>
      </c>
      <c r="D16" s="16"/>
      <c r="E16" s="16"/>
      <c r="F16" s="12"/>
    </row>
    <row r="17" spans="1:10">
      <c r="B17" s="1" t="s">
        <v>11</v>
      </c>
      <c r="D17" s="17">
        <v>168397.84</v>
      </c>
      <c r="E17" s="16"/>
      <c r="F17" s="18">
        <v>199347.47</v>
      </c>
    </row>
    <row r="18" spans="1:10">
      <c r="B18" s="1" t="s">
        <v>12</v>
      </c>
      <c r="D18" s="17"/>
      <c r="E18" s="16"/>
      <c r="F18" s="18"/>
    </row>
    <row r="19" spans="1:10">
      <c r="B19" s="1" t="s">
        <v>13</v>
      </c>
      <c r="D19" s="17">
        <v>386157382.91000003</v>
      </c>
      <c r="E19" s="16"/>
      <c r="F19" s="18">
        <v>371566939.94</v>
      </c>
    </row>
    <row r="20" spans="1:10" ht="28">
      <c r="B20" s="20" t="s">
        <v>14</v>
      </c>
      <c r="D20" s="17">
        <v>37512113.149999999</v>
      </c>
      <c r="E20" s="16"/>
      <c r="F20" s="18"/>
    </row>
    <row r="21" spans="1:10">
      <c r="B21" s="1" t="s">
        <v>15</v>
      </c>
      <c r="C21" s="11"/>
      <c r="D21" s="17"/>
      <c r="E21" s="16"/>
      <c r="F21" s="17">
        <v>111839132.06999999</v>
      </c>
    </row>
    <row r="22" spans="1:10">
      <c r="B22" s="1" t="s">
        <v>16</v>
      </c>
      <c r="D22" s="17">
        <v>35620895.850000001</v>
      </c>
      <c r="E22" s="16"/>
      <c r="F22" s="12"/>
    </row>
    <row r="23" spans="1:10" ht="9.75" customHeight="1">
      <c r="B23" s="21"/>
      <c r="C23" s="21"/>
      <c r="F23" s="12"/>
    </row>
    <row r="24" spans="1:10">
      <c r="A24" s="13" t="s">
        <v>17</v>
      </c>
      <c r="C24" s="11"/>
      <c r="D24" s="14">
        <f>SUM(D25:D40)</f>
        <v>373465897.35000002</v>
      </c>
      <c r="E24" s="15"/>
      <c r="F24" s="14">
        <f>SUM(F25:F40)</f>
        <v>396737983.39999998</v>
      </c>
      <c r="J24" s="22"/>
    </row>
    <row r="25" spans="1:10">
      <c r="B25" s="23" t="s">
        <v>18</v>
      </c>
      <c r="C25" s="23"/>
      <c r="D25" s="24">
        <v>189193073.83000001</v>
      </c>
      <c r="E25" s="16"/>
      <c r="F25" s="25">
        <v>175864340.31</v>
      </c>
    </row>
    <row r="26" spans="1:10">
      <c r="B26" s="23" t="s">
        <v>19</v>
      </c>
      <c r="C26" s="23"/>
      <c r="D26" s="24">
        <v>31343247.370000001</v>
      </c>
      <c r="E26" s="16"/>
      <c r="F26" s="25">
        <v>28815061.25</v>
      </c>
    </row>
    <row r="27" spans="1:10">
      <c r="B27" s="23" t="s">
        <v>20</v>
      </c>
      <c r="C27" s="23"/>
      <c r="D27" s="17">
        <v>152929576.15000001</v>
      </c>
      <c r="E27" s="26"/>
      <c r="F27" s="25">
        <v>127842168.13</v>
      </c>
    </row>
    <row r="28" spans="1:10">
      <c r="B28" s="23" t="s">
        <v>21</v>
      </c>
      <c r="C28" s="23"/>
      <c r="D28" s="16"/>
      <c r="E28" s="16"/>
      <c r="F28" s="25"/>
    </row>
    <row r="29" spans="1:10">
      <c r="B29" s="23" t="s">
        <v>22</v>
      </c>
      <c r="C29" s="23"/>
      <c r="D29" s="16"/>
      <c r="E29" s="16"/>
      <c r="F29" s="25"/>
    </row>
    <row r="30" spans="1:10">
      <c r="B30" s="23" t="s">
        <v>23</v>
      </c>
      <c r="C30" s="23"/>
      <c r="D30" s="16"/>
      <c r="E30" s="16"/>
      <c r="F30" s="25"/>
    </row>
    <row r="31" spans="1:10">
      <c r="B31" s="23" t="s">
        <v>24</v>
      </c>
      <c r="C31" s="23"/>
      <c r="D31" s="16"/>
      <c r="E31" s="16"/>
      <c r="F31" s="25"/>
    </row>
    <row r="32" spans="1:10">
      <c r="B32" s="23" t="s">
        <v>25</v>
      </c>
      <c r="C32" s="23"/>
      <c r="D32" s="16"/>
      <c r="E32" s="16"/>
      <c r="F32" s="25"/>
    </row>
    <row r="33" spans="1:6">
      <c r="B33" s="23" t="s">
        <v>26</v>
      </c>
      <c r="C33" s="23"/>
      <c r="D33" s="16"/>
      <c r="E33" s="16"/>
      <c r="F33" s="12"/>
    </row>
    <row r="34" spans="1:6">
      <c r="B34" s="23" t="s">
        <v>27</v>
      </c>
      <c r="C34" s="23"/>
      <c r="D34" s="16"/>
      <c r="E34" s="16"/>
      <c r="F34" s="12"/>
    </row>
    <row r="35" spans="1:6">
      <c r="B35" s="23" t="s">
        <v>28</v>
      </c>
      <c r="C35" s="23"/>
      <c r="F35" s="12"/>
    </row>
    <row r="36" spans="1:6">
      <c r="B36" s="23" t="s">
        <v>29</v>
      </c>
      <c r="C36" s="23"/>
      <c r="D36" s="16"/>
      <c r="E36" s="16"/>
      <c r="F36" s="12"/>
    </row>
    <row r="37" spans="1:6" ht="14">
      <c r="B37" s="1" t="s">
        <v>30</v>
      </c>
      <c r="D37" s="27"/>
      <c r="E37" s="28"/>
      <c r="F37" s="12"/>
    </row>
    <row r="38" spans="1:6" ht="14">
      <c r="B38" s="1" t="s">
        <v>31</v>
      </c>
      <c r="D38" s="27"/>
      <c r="E38" s="28"/>
      <c r="F38" s="12"/>
    </row>
    <row r="39" spans="1:6" ht="14">
      <c r="B39" s="1" t="s">
        <v>32</v>
      </c>
      <c r="D39" s="27"/>
      <c r="E39" s="28"/>
      <c r="F39" s="12"/>
    </row>
    <row r="40" spans="1:6" ht="14">
      <c r="B40" s="1" t="s">
        <v>33</v>
      </c>
      <c r="D40" s="29"/>
      <c r="E40" s="30"/>
      <c r="F40" s="25">
        <v>64216413.710000001</v>
      </c>
    </row>
    <row r="41" spans="1:6">
      <c r="A41" s="31" t="s">
        <v>34</v>
      </c>
      <c r="B41" s="32"/>
      <c r="C41" s="33"/>
      <c r="D41" s="34">
        <f>+D12-D24</f>
        <v>85992892.399999976</v>
      </c>
      <c r="E41" s="35"/>
      <c r="F41" s="34">
        <f>+F12-F24</f>
        <v>86867436.080000043</v>
      </c>
    </row>
    <row r="42" spans="1:6">
      <c r="B42" s="11"/>
      <c r="C42" s="11"/>
      <c r="D42" s="24"/>
      <c r="E42" s="24"/>
      <c r="F42" s="25"/>
    </row>
    <row r="43" spans="1:6">
      <c r="B43" s="11"/>
      <c r="C43" s="11"/>
      <c r="D43" s="24"/>
      <c r="E43" s="24"/>
      <c r="F43" s="25"/>
    </row>
    <row r="44" spans="1:6">
      <c r="A44" s="11" t="s">
        <v>35</v>
      </c>
      <c r="C44" s="11"/>
      <c r="D44" s="25"/>
      <c r="E44" s="25"/>
      <c r="F44" s="25"/>
    </row>
    <row r="45" spans="1:6">
      <c r="A45" s="13" t="s">
        <v>6</v>
      </c>
      <c r="B45" s="11"/>
      <c r="C45" s="11"/>
      <c r="D45" s="36"/>
      <c r="E45" s="25"/>
      <c r="F45" s="36"/>
    </row>
    <row r="46" spans="1:6">
      <c r="B46" s="1" t="s">
        <v>36</v>
      </c>
      <c r="D46" s="18"/>
      <c r="E46" s="17"/>
      <c r="F46" s="18"/>
    </row>
    <row r="47" spans="1:6">
      <c r="B47" s="1" t="s">
        <v>37</v>
      </c>
      <c r="D47" s="17"/>
      <c r="E47" s="17"/>
      <c r="F47" s="17"/>
    </row>
    <row r="48" spans="1:6">
      <c r="B48" s="1" t="s">
        <v>38</v>
      </c>
      <c r="D48" s="17"/>
      <c r="E48" s="17"/>
      <c r="F48" s="17"/>
    </row>
    <row r="49" spans="1:6">
      <c r="A49" s="13" t="s">
        <v>17</v>
      </c>
      <c r="D49" s="14">
        <f>SUM(D50:D52)</f>
        <v>3545559.41</v>
      </c>
      <c r="E49" s="37"/>
      <c r="F49" s="14">
        <f>SUM(F50:F52)</f>
        <v>28467030.219999999</v>
      </c>
    </row>
    <row r="50" spans="1:6">
      <c r="B50" s="1" t="s">
        <v>36</v>
      </c>
      <c r="D50" s="24"/>
      <c r="E50" s="24"/>
      <c r="F50" s="25">
        <v>26864123.489999998</v>
      </c>
    </row>
    <row r="51" spans="1:6">
      <c r="B51" s="1" t="s">
        <v>37</v>
      </c>
      <c r="D51" s="24">
        <v>3544446.37</v>
      </c>
      <c r="E51" s="24"/>
      <c r="F51" s="24">
        <v>1602906.73</v>
      </c>
    </row>
    <row r="52" spans="1:6">
      <c r="B52" s="1" t="s">
        <v>39</v>
      </c>
      <c r="D52" s="24">
        <v>1113.04</v>
      </c>
      <c r="E52" s="24"/>
      <c r="F52" s="25"/>
    </row>
    <row r="53" spans="1:6">
      <c r="A53" s="31" t="s">
        <v>40</v>
      </c>
      <c r="B53" s="32"/>
      <c r="C53" s="32"/>
      <c r="D53" s="38">
        <f>+D45-D49</f>
        <v>-3545559.41</v>
      </c>
      <c r="E53" s="39"/>
      <c r="F53" s="38">
        <f>+F45-F49</f>
        <v>-28467030.219999999</v>
      </c>
    </row>
    <row r="54" spans="1:6" ht="14">
      <c r="D54" s="29"/>
      <c r="E54" s="30"/>
      <c r="F54" s="29"/>
    </row>
    <row r="55" spans="1:6" ht="14">
      <c r="D55" s="29"/>
      <c r="E55" s="30"/>
      <c r="F55" s="29"/>
    </row>
    <row r="56" spans="1:6">
      <c r="A56" s="11" t="s">
        <v>41</v>
      </c>
      <c r="C56" s="11"/>
      <c r="D56" s="25"/>
      <c r="E56" s="25"/>
      <c r="F56" s="25"/>
    </row>
    <row r="57" spans="1:6" ht="14">
      <c r="A57" s="13" t="s">
        <v>6</v>
      </c>
      <c r="D57" s="40"/>
      <c r="E57" s="30"/>
      <c r="F57" s="40"/>
    </row>
    <row r="58" spans="1:6" ht="14">
      <c r="B58" s="1" t="s">
        <v>42</v>
      </c>
      <c r="D58" s="24"/>
      <c r="E58" s="24"/>
      <c r="F58" s="29"/>
    </row>
    <row r="59" spans="1:6" ht="14">
      <c r="B59" s="41" t="s">
        <v>43</v>
      </c>
      <c r="D59" s="24"/>
      <c r="E59" s="24"/>
      <c r="F59" s="29"/>
    </row>
    <row r="60" spans="1:6" ht="14">
      <c r="B60" s="41" t="s">
        <v>44</v>
      </c>
      <c r="D60" s="24"/>
      <c r="E60" s="24"/>
      <c r="F60" s="29"/>
    </row>
    <row r="61" spans="1:6" ht="14">
      <c r="B61" s="1" t="s">
        <v>45</v>
      </c>
      <c r="D61" s="42"/>
      <c r="E61" s="42"/>
      <c r="F61" s="43"/>
    </row>
    <row r="62" spans="1:6">
      <c r="A62" s="13" t="s">
        <v>17</v>
      </c>
      <c r="D62" s="44">
        <f>+D66</f>
        <v>55065085.600000001</v>
      </c>
      <c r="E62" s="42"/>
      <c r="F62" s="44">
        <f>+F66</f>
        <v>80904368.730000004</v>
      </c>
    </row>
    <row r="63" spans="1:6" ht="14">
      <c r="B63" s="1" t="s">
        <v>46</v>
      </c>
      <c r="D63" s="24"/>
      <c r="E63" s="24"/>
      <c r="F63" s="29"/>
    </row>
    <row r="64" spans="1:6" ht="14">
      <c r="B64" s="41" t="s">
        <v>43</v>
      </c>
      <c r="D64" s="24"/>
      <c r="E64" s="24"/>
      <c r="F64" s="29"/>
    </row>
    <row r="65" spans="1:8" ht="14">
      <c r="B65" s="41" t="s">
        <v>44</v>
      </c>
      <c r="D65" s="24"/>
      <c r="E65" s="24"/>
      <c r="F65" s="29"/>
    </row>
    <row r="66" spans="1:8">
      <c r="B66" s="1" t="s">
        <v>47</v>
      </c>
      <c r="D66" s="45">
        <v>55065085.600000001</v>
      </c>
      <c r="E66" s="45"/>
      <c r="F66" s="45">
        <v>80904368.730000004</v>
      </c>
    </row>
    <row r="67" spans="1:8" ht="14">
      <c r="A67" s="31" t="s">
        <v>48</v>
      </c>
      <c r="B67" s="32"/>
      <c r="C67" s="32"/>
      <c r="D67" s="46">
        <f>+D57-D62</f>
        <v>-55065085.600000001</v>
      </c>
      <c r="E67" s="47"/>
      <c r="F67" s="46">
        <f>+F57-F62</f>
        <v>-80904368.730000004</v>
      </c>
    </row>
    <row r="68" spans="1:8" ht="14">
      <c r="D68" s="29"/>
      <c r="E68" s="30"/>
      <c r="F68" s="29"/>
    </row>
    <row r="69" spans="1:8" ht="14">
      <c r="A69" s="48" t="s">
        <v>49</v>
      </c>
      <c r="B69" s="11"/>
      <c r="C69" s="11"/>
      <c r="D69" s="49">
        <f>+D41+D53+D67</f>
        <v>27382247.389999978</v>
      </c>
      <c r="E69" s="50"/>
      <c r="F69" s="49">
        <f>+F41+F53+F67</f>
        <v>-22503962.86999996</v>
      </c>
    </row>
    <row r="70" spans="1:8">
      <c r="B70" s="11"/>
      <c r="C70" s="11"/>
      <c r="D70" s="51"/>
      <c r="E70" s="42"/>
      <c r="F70" s="51"/>
    </row>
    <row r="71" spans="1:8">
      <c r="A71" s="48" t="s">
        <v>50</v>
      </c>
      <c r="C71" s="11"/>
      <c r="D71" s="52">
        <f>+'[1]2'!D9</f>
        <v>4972612.63</v>
      </c>
      <c r="E71" s="53"/>
      <c r="F71" s="52">
        <v>27476575.66</v>
      </c>
    </row>
    <row r="72" spans="1:8">
      <c r="A72" s="48" t="s">
        <v>51</v>
      </c>
      <c r="C72" s="37"/>
      <c r="D72" s="52">
        <f>+'[1]2'!C9</f>
        <v>32354860.02</v>
      </c>
      <c r="E72" s="53"/>
      <c r="F72" s="52">
        <v>4972612.63</v>
      </c>
      <c r="G72" s="25"/>
      <c r="H72" s="25"/>
    </row>
    <row r="73" spans="1:8" ht="14">
      <c r="D73" s="27"/>
      <c r="E73" s="28"/>
      <c r="F73" s="27"/>
      <c r="G73" s="25"/>
    </row>
    <row r="74" spans="1:8">
      <c r="D74" s="12"/>
      <c r="E74" s="12"/>
    </row>
    <row r="75" spans="1:8" ht="24" customHeight="1">
      <c r="B75" s="54"/>
      <c r="C75" s="54"/>
      <c r="D75" s="54"/>
      <c r="E75" s="54"/>
      <c r="F75" s="54"/>
    </row>
    <row r="82" spans="7:7">
      <c r="G82" s="55"/>
    </row>
    <row r="83" spans="7:7">
      <c r="G83" s="55"/>
    </row>
    <row r="84" spans="7:7">
      <c r="G84" s="55"/>
    </row>
    <row r="85" spans="7:7">
      <c r="G85" s="55"/>
    </row>
    <row r="86" spans="7:7">
      <c r="G86" s="55"/>
    </row>
    <row r="87" spans="7:7">
      <c r="G87" s="55"/>
    </row>
    <row r="88" spans="7:7">
      <c r="G88" s="55"/>
    </row>
    <row r="89" spans="7:7">
      <c r="G89" s="55"/>
    </row>
    <row r="90" spans="7:7">
      <c r="G90" s="55"/>
    </row>
    <row r="91" spans="7:7">
      <c r="G91" s="55"/>
    </row>
    <row r="92" spans="7:7">
      <c r="G92" s="55"/>
    </row>
    <row r="93" spans="7:7">
      <c r="G93" s="55"/>
    </row>
    <row r="94" spans="7:7">
      <c r="G94" s="55"/>
    </row>
    <row r="95" spans="7:7">
      <c r="G95" s="55"/>
    </row>
    <row r="96" spans="7:7">
      <c r="G96" s="55"/>
    </row>
    <row r="97" spans="7:7">
      <c r="G97" s="55"/>
    </row>
    <row r="98" spans="7:7">
      <c r="G98" s="55"/>
    </row>
    <row r="99" spans="7:7">
      <c r="G99" s="55"/>
    </row>
    <row r="100" spans="7:7">
      <c r="G100" s="55"/>
    </row>
    <row r="101" spans="7:7">
      <c r="G101" s="55"/>
    </row>
    <row r="102" spans="7:7">
      <c r="G102" s="55"/>
    </row>
    <row r="103" spans="7:7">
      <c r="G103" s="55"/>
    </row>
    <row r="104" spans="7:7">
      <c r="G104" s="55"/>
    </row>
    <row r="105" spans="7:7">
      <c r="G105" s="55"/>
    </row>
    <row r="106" spans="7:7">
      <c r="G106" s="55"/>
    </row>
    <row r="107" spans="7:7">
      <c r="G107" s="55"/>
    </row>
    <row r="108" spans="7:7">
      <c r="G108" s="55"/>
    </row>
    <row r="109" spans="7:7">
      <c r="G109" s="55"/>
    </row>
    <row r="110" spans="7:7">
      <c r="G110" s="55"/>
    </row>
    <row r="111" spans="7:7">
      <c r="G111" s="55"/>
    </row>
    <row r="112" spans="7:7">
      <c r="G112" s="55"/>
    </row>
    <row r="113" spans="2:10">
      <c r="G113" s="55"/>
    </row>
    <row r="114" spans="2:10">
      <c r="G114" s="55"/>
    </row>
    <row r="115" spans="2:10">
      <c r="G115" s="55"/>
    </row>
    <row r="116" spans="2:10">
      <c r="G116" s="55"/>
    </row>
    <row r="117" spans="2:10" s="56" customFormat="1" ht="45.75" customHeight="1">
      <c r="G117" s="57"/>
      <c r="J117" s="58"/>
    </row>
    <row r="118" spans="2:10" s="56" customFormat="1">
      <c r="G118" s="59"/>
      <c r="J118" s="58"/>
    </row>
    <row r="119" spans="2:10">
      <c r="B119" s="55"/>
      <c r="C119" s="55"/>
      <c r="D119" s="55"/>
      <c r="E119" s="55"/>
      <c r="F119" s="55"/>
      <c r="G119" s="55"/>
    </row>
    <row r="120" spans="2:10" ht="16">
      <c r="B120" s="60"/>
      <c r="C120" s="55"/>
      <c r="D120" s="55"/>
      <c r="E120" s="55"/>
      <c r="F120" s="55"/>
      <c r="G120" s="55"/>
    </row>
    <row r="121" spans="2:10">
      <c r="G121" s="55"/>
    </row>
  </sheetData>
  <mergeCells count="5">
    <mergeCell ref="A2:F3"/>
    <mergeCell ref="A4:F4"/>
    <mergeCell ref="A5:F5"/>
    <mergeCell ref="A6:F6"/>
    <mergeCell ref="B75:F75"/>
  </mergeCells>
  <printOptions horizontalCentered="1"/>
  <pageMargins left="0.57999999999999996" right="0.83" top="0.62992125984251968" bottom="0.69" header="0.31496062992125984" footer="0.39"/>
  <pageSetup scale="85" fitToHeight="0" orientation="portrait" r:id="rId1"/>
  <headerFooter>
    <oddHeader>&amp;L&amp;"Arial,Normal"&amp;8Estados e Información Contable&amp;R&amp;"Arial,Normal"&amp;8 05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</vt:lpstr>
      <vt:lpstr>'5'!Área_de_impresión</vt:lpstr>
      <vt:lpstr>'5'!Títulos_a_imprimir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2025-02-01T21:50:17Z</dcterms:created>
  <dcterms:modified xsi:type="dcterms:W3CDTF">2025-02-01T21:53:03Z</dcterms:modified>
</cp:coreProperties>
</file>