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defaultThemeVersion="166925"/>
  <mc:AlternateContent xmlns:mc="http://schemas.openxmlformats.org/markup-compatibility/2006">
    <mc:Choice Requires="x15">
      <x15ac:absPath xmlns:x15ac="http://schemas.microsoft.com/office/spreadsheetml/2010/11/ac" url="/Users/odinsalazar/Desktop/LEY GENERAL DE CONTABILIDAD GUBERNAMENTAL Y SEVAC/2024/3er Trimestre 2024/ALL/"/>
    </mc:Choice>
  </mc:AlternateContent>
  <xr:revisionPtr revIDLastSave="0" documentId="13_ncr:1_{DD3C62E9-F2A8-924F-9515-73914EB77B0F}" xr6:coauthVersionLast="47" xr6:coauthVersionMax="47" xr10:uidLastSave="{00000000-0000-0000-0000-000000000000}"/>
  <bookViews>
    <workbookView xWindow="5580" yWindow="2360" windowWidth="27640" windowHeight="16940" xr2:uid="{38DDF703-EC73-8841-ACA2-F0EE85AC1D18}"/>
  </bookViews>
  <sheets>
    <sheet name="7.II.3" sheetId="1" r:id="rId1"/>
    <sheet name="7.II.8" sheetId="2" r:id="rId2"/>
    <sheet name="7.II.12" sheetId="3" r:id="rId3"/>
    <sheet name="7.III.1-2" sheetId="4" r:id="rId4"/>
    <sheet name="7.V.1" sheetId="5" r:id="rId5"/>
    <sheet name="7.V.2" sheetId="6" r:id="rId6"/>
  </sheets>
  <externalReferences>
    <externalReference r:id="rId7"/>
  </externalReferences>
  <definedNames>
    <definedName name="_xlnm._FilterDatabase" localSheetId="2" hidden="1">'7.II.12'!$A$7:$K$2808</definedName>
    <definedName name="ANEXO" localSheetId="5">#REF!</definedName>
    <definedName name="ANEXO">#REF!</definedName>
    <definedName name="_xlnm.Print_Area" localSheetId="2">'7.II.12'!$A$1:$K$2817</definedName>
    <definedName name="_xlnm.Print_Area" localSheetId="0">'7.II.3'!$A$1:$J$268</definedName>
    <definedName name="_xlnm.Print_Area" localSheetId="1">'7.II.8'!$A$1:$K$1510</definedName>
    <definedName name="_xlnm.Print_Area" localSheetId="3">'7.III.1-2'!$A$1:$I$20</definedName>
    <definedName name="_xlnm.Print_Area" localSheetId="4">'7.V.1'!$A$1:$C$34</definedName>
    <definedName name="_xlnm.Print_Titles" localSheetId="2">'7.II.12'!$1:$7</definedName>
    <definedName name="_xlnm.Print_Titles" localSheetId="0">'7.II.3'!$2:$6</definedName>
    <definedName name="X" localSheetId="5">#REF!</definedName>
    <definedName name="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B37" i="6" l="1"/>
  <c r="B34" i="6"/>
  <c r="C33" i="6"/>
  <c r="B30" i="6"/>
  <c r="B18" i="6"/>
  <c r="B16" i="6"/>
  <c r="B14" i="6"/>
  <c r="B13" i="6"/>
  <c r="C10" i="6" s="1"/>
  <c r="C8" i="6"/>
  <c r="C17" i="5"/>
  <c r="B15" i="5"/>
  <c r="B14" i="5"/>
  <c r="C9" i="5"/>
  <c r="C7" i="5"/>
  <c r="C22" i="5" s="1"/>
  <c r="H2808" i="3"/>
  <c r="K2803" i="3"/>
  <c r="K2802" i="3"/>
  <c r="K2801" i="3"/>
  <c r="K2800" i="3"/>
  <c r="K2799" i="3"/>
  <c r="K2798" i="3"/>
  <c r="K2797" i="3"/>
  <c r="K2796" i="3"/>
  <c r="K2795" i="3"/>
  <c r="K2794" i="3"/>
  <c r="K2793" i="3"/>
  <c r="K2792" i="3"/>
  <c r="K2791" i="3"/>
  <c r="K2790" i="3"/>
  <c r="K2789" i="3"/>
  <c r="K2788" i="3"/>
  <c r="K2787" i="3"/>
  <c r="K2786" i="3"/>
  <c r="K2785" i="3"/>
  <c r="K2784" i="3"/>
  <c r="K2783" i="3"/>
  <c r="K2782" i="3"/>
  <c r="K2055" i="3"/>
  <c r="K2054" i="3"/>
  <c r="K2053" i="3"/>
  <c r="K2052" i="3"/>
  <c r="K2051" i="3"/>
  <c r="K2050" i="3"/>
  <c r="K2049" i="3"/>
  <c r="K2048" i="3"/>
  <c r="K2047" i="3"/>
  <c r="K2046" i="3"/>
  <c r="K2045" i="3"/>
  <c r="K2044" i="3"/>
  <c r="K2043" i="3"/>
  <c r="K2042" i="3"/>
  <c r="K2041" i="3"/>
  <c r="K2040" i="3"/>
  <c r="K2039" i="3"/>
  <c r="K2038" i="3"/>
  <c r="K2037" i="3"/>
  <c r="K2036" i="3"/>
  <c r="K2035" i="3"/>
  <c r="K2034" i="3"/>
  <c r="K2033" i="3"/>
  <c r="K2032" i="3"/>
  <c r="K2031" i="3"/>
  <c r="K2030" i="3"/>
  <c r="K2029" i="3"/>
  <c r="K2028" i="3"/>
  <c r="K2027" i="3"/>
  <c r="K2026" i="3"/>
  <c r="K2025" i="3"/>
  <c r="K2024" i="3"/>
  <c r="K2023" i="3"/>
  <c r="K2022" i="3"/>
  <c r="K2021" i="3"/>
  <c r="K2020" i="3"/>
  <c r="K2019" i="3"/>
  <c r="K2018" i="3"/>
  <c r="K2017" i="3"/>
  <c r="K2016" i="3"/>
  <c r="K2015" i="3"/>
  <c r="K2014" i="3"/>
  <c r="K2013" i="3"/>
  <c r="K2012" i="3"/>
  <c r="K2011" i="3"/>
  <c r="K2010" i="3"/>
  <c r="K2009" i="3"/>
  <c r="K2008" i="3"/>
  <c r="K2807" i="3" s="1"/>
  <c r="K2007" i="3"/>
  <c r="K2005" i="3"/>
  <c r="K2003" i="3"/>
  <c r="K1166" i="3"/>
  <c r="K2808" i="3" s="1"/>
  <c r="K1499" i="2"/>
  <c r="I1499" i="2"/>
  <c r="H1499" i="2"/>
  <c r="G1499" i="2"/>
  <c r="H261" i="1"/>
  <c r="H260" i="1"/>
  <c r="H240" i="1"/>
  <c r="H12" i="1"/>
  <c r="H10" i="1"/>
  <c r="C42" i="6" l="1"/>
</calcChain>
</file>

<file path=xl/sharedStrings.xml><?xml version="1.0" encoding="utf-8"?>
<sst xmlns="http://schemas.openxmlformats.org/spreadsheetml/2006/main" count="28036" uniqueCount="5543">
  <si>
    <t>COMISION  MUNICIPAL DE AGUA POTABLE  Y  ALCANTARILLADO DEL MUNICIPIO DE VICTORIA, TAMAULIPAS</t>
  </si>
  <si>
    <t>Derechos a recibir efectivo y equivalentes, y bienes o servicios.</t>
  </si>
  <si>
    <t>Al 30 de Septiembre del 2024</t>
  </si>
  <si>
    <t>Cuenta</t>
  </si>
  <si>
    <t>Subcuenta</t>
  </si>
  <si>
    <t>Póliza de Registro</t>
  </si>
  <si>
    <t>Nombre o Razón Social</t>
  </si>
  <si>
    <t>Concepto</t>
  </si>
  <si>
    <t>Importe Original</t>
  </si>
  <si>
    <t>Saldo al 
30/09/2024</t>
  </si>
  <si>
    <t>Forma de Recuperación</t>
  </si>
  <si>
    <t>Fecha de Vencimiento</t>
  </si>
  <si>
    <t>Fecha</t>
  </si>
  <si>
    <t>Póliza</t>
  </si>
  <si>
    <t>1122-</t>
  </si>
  <si>
    <t>01</t>
  </si>
  <si>
    <t>SEGÚN GRUPO</t>
  </si>
  <si>
    <t>VARIAS</t>
  </si>
  <si>
    <t>USUARIOS VARIOS</t>
  </si>
  <si>
    <t>CONSUMO DE SERVICIOS</t>
  </si>
  <si>
    <t>LIMITACION DE SERVICIO</t>
  </si>
  <si>
    <t>02</t>
  </si>
  <si>
    <t>CONTRATO DE SERVICIOS</t>
  </si>
  <si>
    <t>03</t>
  </si>
  <si>
    <t>OTROS SERVICIOS</t>
  </si>
  <si>
    <t>05</t>
  </si>
  <si>
    <t>CAJAS EXTERNAS</t>
  </si>
  <si>
    <t>1123-01</t>
  </si>
  <si>
    <t>011</t>
  </si>
  <si>
    <t>SALDO INICIAL</t>
  </si>
  <si>
    <t>C03046</t>
  </si>
  <si>
    <t>SINDICATO DE TRABAJADORES Y EMPLEADOS DE COMAPA</t>
  </si>
  <si>
    <t>GASTOS A COMPROBAR, PAGO APOYO DEL DIA DEL PADRE SOLICITADO MEDIANTE OFICIO CRH/0637/2024 Y OFICIO SIND/349/2024 CONFORME LO ESTABLECE LA CLAUSULA 31 DEL CONTRATO COLECTIVO DE TRABAJO EN VIGOR.</t>
  </si>
  <si>
    <t>MENSUAL</t>
  </si>
  <si>
    <t>1123-03</t>
  </si>
  <si>
    <t>C02907</t>
  </si>
  <si>
    <t>VALLES CONTRERAS JESUS</t>
  </si>
  <si>
    <t>PRESTAMO PERSONAL</t>
  </si>
  <si>
    <t>CATORCENAL</t>
  </si>
  <si>
    <t>C00617</t>
  </si>
  <si>
    <t>HUERTA MARQUEZ ESTEBAN</t>
  </si>
  <si>
    <t>C00345</t>
  </si>
  <si>
    <t>DE LA ROSA RIOS MARIA DEL ROSARIO</t>
  </si>
  <si>
    <t>C01281</t>
  </si>
  <si>
    <t>LUGO MARQUEZ MIRTHA ALICIA</t>
  </si>
  <si>
    <t>C03539</t>
  </si>
  <si>
    <t>ESCOBEDO BAEZ JOEL</t>
  </si>
  <si>
    <t>C01403</t>
  </si>
  <si>
    <t>MARQUEZ VERDINES OLGA</t>
  </si>
  <si>
    <t>C02061</t>
  </si>
  <si>
    <t>FLORES SANCHEZ ALIFONSO</t>
  </si>
  <si>
    <t>C01593</t>
  </si>
  <si>
    <t>ROBLES URIEGAS SONIA REGINA</t>
  </si>
  <si>
    <t>GARCIA CASTRO JORGE ALEJANDRO</t>
  </si>
  <si>
    <t>C00130</t>
  </si>
  <si>
    <t>BERRONES LOPEZ JOSE GUADALUPE</t>
  </si>
  <si>
    <t>C02877</t>
  </si>
  <si>
    <t>MEDINA CASTILLO FRANCISCO JAVIER</t>
  </si>
  <si>
    <t>C01909</t>
  </si>
  <si>
    <t>CASTAÑON HERRERA RAUL</t>
  </si>
  <si>
    <t>C01896</t>
  </si>
  <si>
    <t>RAMOS VAZQUEZ NESTOR</t>
  </si>
  <si>
    <t>C02239</t>
  </si>
  <si>
    <t>MENDOZA VICENCIO ABELARDO</t>
  </si>
  <si>
    <t>ESCOBEDO GUZMAN MARIA RAFAELA</t>
  </si>
  <si>
    <t>C02503</t>
  </si>
  <si>
    <t>MARTINEZ VAZQUEZ HECTOR</t>
  </si>
  <si>
    <t>C00925</t>
  </si>
  <si>
    <t>RUBIO QUEZADA RAMON</t>
  </si>
  <si>
    <t>C03194</t>
  </si>
  <si>
    <t>MIRELES GUTIERREZ MA LUISA</t>
  </si>
  <si>
    <t>C02919</t>
  </si>
  <si>
    <t>RUIZ CASTILLO RIGOBERTO</t>
  </si>
  <si>
    <t>ROSAS GARCIA ROLANDO</t>
  </si>
  <si>
    <t>TORRES SANCHEZ MARCO ANTONIO</t>
  </si>
  <si>
    <t>MALDONADO GUERRERO ARTURO</t>
  </si>
  <si>
    <t>RODRIGUEZ ORTIZ CARLOS ISIDRO</t>
  </si>
  <si>
    <t>C00482</t>
  </si>
  <si>
    <t>RODRIGUEZ LOPEZ SIMON</t>
  </si>
  <si>
    <t>GARZA ESCOBEDO ANTONIO</t>
  </si>
  <si>
    <t>SANCHEZ MATA JOSE</t>
  </si>
  <si>
    <t>C03054</t>
  </si>
  <si>
    <t>MARQUEZ VERDINES ANTONIO</t>
  </si>
  <si>
    <t>C01099</t>
  </si>
  <si>
    <t>MONTOYA LOPEZ ROGELIO</t>
  </si>
  <si>
    <t>C02529</t>
  </si>
  <si>
    <t>LARA ALFARO FRANCISCO</t>
  </si>
  <si>
    <t>C03025</t>
  </si>
  <si>
    <t>PEREZ HERNANDEZ MAGUIN</t>
  </si>
  <si>
    <t>C02717</t>
  </si>
  <si>
    <t>GUERRERO RODRIGUEZ OSCAR JAVIER</t>
  </si>
  <si>
    <t>PEQUEÑO CASTILLO CARLOS</t>
  </si>
  <si>
    <t>PEREZ GARCIA ANGEL</t>
  </si>
  <si>
    <t>MEDINA COVARRUBIAS JUAN MANUEL</t>
  </si>
  <si>
    <t>C02591</t>
  </si>
  <si>
    <t>MARTINEZ ALONSO GERARDO</t>
  </si>
  <si>
    <t>REQUENA CASTRO TERESA</t>
  </si>
  <si>
    <t>C00310</t>
  </si>
  <si>
    <t>MARTINEZ FLORES MARIO ALBERTO</t>
  </si>
  <si>
    <t>FLORES TORRES JUAN JOSE</t>
  </si>
  <si>
    <t>PARRAS PEREZ CLAUDIA</t>
  </si>
  <si>
    <t>C02767</t>
  </si>
  <si>
    <t>BANDA CAMPOS JORGE ALEJANDRO</t>
  </si>
  <si>
    <t>JIMENEZ VALLES JULIO CESAR</t>
  </si>
  <si>
    <t>MARTINEZ HERNANDEZ CARLOS MANUEL</t>
  </si>
  <si>
    <t>GALLARDO DE LEON GERARDO ARIEL</t>
  </si>
  <si>
    <t>MENDOZA ESCAMILLA LORENZA MAGALI</t>
  </si>
  <si>
    <t>LARA PARRA DORA ELIA</t>
  </si>
  <si>
    <t>C02430</t>
  </si>
  <si>
    <t>UVALLE CUMPEAN FERNANDO</t>
  </si>
  <si>
    <t>DE LEON SANCHEZ ISRAEL</t>
  </si>
  <si>
    <t>ZAPATA RUIZ ERNESTO</t>
  </si>
  <si>
    <t>RANGEL GARCIA MARTIN EFRIN</t>
  </si>
  <si>
    <t>CASTAÑON MARQUEZ JUAN LAZARO</t>
  </si>
  <si>
    <t>RUIZ CASTILLO RENE</t>
  </si>
  <si>
    <t>MANZANO HERNANDEZ VICENTE</t>
  </si>
  <si>
    <t>C00775</t>
  </si>
  <si>
    <t>ALVAREZ CHARLES FERNANDO DANIEL</t>
  </si>
  <si>
    <t>C02357</t>
  </si>
  <si>
    <t>MENDOZA FLORES JULIO CESAR</t>
  </si>
  <si>
    <t>ZUÑIGA MANRIQUEZ ARTURO</t>
  </si>
  <si>
    <t>CASTAÑON HERRERA JUAN PABLO</t>
  </si>
  <si>
    <t>QUEZADA CARRANZA JUAN CARLOS</t>
  </si>
  <si>
    <t>RAMOS VAZQUEZ LEONOR ESTHELA</t>
  </si>
  <si>
    <t>PARRAS PEREZ RAUL</t>
  </si>
  <si>
    <t>ROSAS OBREGON FLOR YAZMIN</t>
  </si>
  <si>
    <t>NARANJO OBREGON MARTHA ELENA</t>
  </si>
  <si>
    <t>C01372</t>
  </si>
  <si>
    <t>MARTINEZ MORENO MARIA GUADALUPE</t>
  </si>
  <si>
    <t>VARGAS GALLEGOS JOSE ANGEL</t>
  </si>
  <si>
    <t>CRUZ HERNANDEZ CARLOS ADRIAN</t>
  </si>
  <si>
    <t>SANTANA BARBOZA MARTE DE ALEJANDRO</t>
  </si>
  <si>
    <t>GUTIERREZ RODRIGUEZ JUAN CARLOS</t>
  </si>
  <si>
    <t>BANDA CAMPOS ELOINA ELIZABETH</t>
  </si>
  <si>
    <t>RIVERA ZUÑIGA MARCO ANTONIO</t>
  </si>
  <si>
    <t>ZUÑIGA RAMIREZ DIEGO HUMBERTO</t>
  </si>
  <si>
    <t>MARQUEZ IBARRA EZEQUIEL</t>
  </si>
  <si>
    <t>ALANIS MONTOYA JORGE</t>
  </si>
  <si>
    <t>C03311</t>
  </si>
  <si>
    <t>ECHARTEA MARTINEZ MIRIAM PATRICIA</t>
  </si>
  <si>
    <t>TORRES CONTRERAS JOSE GUADALUPE</t>
  </si>
  <si>
    <t>C02254</t>
  </si>
  <si>
    <t>JUAREZ MARTINEZ PEDRO MANUEL</t>
  </si>
  <si>
    <t>GOMEZ MONTELONGO JOSE ISMAEL</t>
  </si>
  <si>
    <t>C02138</t>
  </si>
  <si>
    <t>PESINA RODRIGUEZ ERASMO ISRAEL</t>
  </si>
  <si>
    <t>SANCHEZ MALDONADO RICARDO DANIEL</t>
  </si>
  <si>
    <t>MOTA GARCIA FELIX</t>
  </si>
  <si>
    <t>CAMPOS LOPEZ BERNARDO</t>
  </si>
  <si>
    <t>MONTELONGO PORRAS JOEL</t>
  </si>
  <si>
    <t>MALDONADO SANCHEZ LEOPOLDO</t>
  </si>
  <si>
    <t>PITONES RIOS CESARIO</t>
  </si>
  <si>
    <t>ZUÑIGA MANRIQUEZ JULIO CESAR</t>
  </si>
  <si>
    <t>MARISCAL LOPEZ JAIME</t>
  </si>
  <si>
    <t>BERNAL ZUÑIGA FELIPE DE JESUS</t>
  </si>
  <si>
    <t>MARQUEZ LEDEZMA VICTOR MANUEL</t>
  </si>
  <si>
    <t>SANCHEZ RIVERA OSCAR JAVIER</t>
  </si>
  <si>
    <t>FLORES TORRES CARLOS ADRIAN</t>
  </si>
  <si>
    <t>TORRES HERNANDEZ ERIK IVAN</t>
  </si>
  <si>
    <t>CASTRO LARA VERONICA</t>
  </si>
  <si>
    <t>ESCAMILLA TORRES JOSE IBIS</t>
  </si>
  <si>
    <t>MARQUEZ PITONES JULIAN</t>
  </si>
  <si>
    <t>LUNA MORENO ALEJANDRO GUADALUPE</t>
  </si>
  <si>
    <t>GALVAN GERMAN FRANCISCO JAVIER</t>
  </si>
  <si>
    <t>BERRONES ALVAREZ LUIS RAUL</t>
  </si>
  <si>
    <t>JUAREZ RAMIREZ ADRIAN ULISES</t>
  </si>
  <si>
    <t>PARRAS PEREZ CARLOS ALBERTO</t>
  </si>
  <si>
    <t>LOPEZ HERMELINDO</t>
  </si>
  <si>
    <t>RODRIGUEZ VAZQUEZ LUIS ROSENDO</t>
  </si>
  <si>
    <t>MARTINEZ MEDINA JUAN MIGUEL</t>
  </si>
  <si>
    <t>MORAN HUERTA MARCO ANTONIO</t>
  </si>
  <si>
    <t>ROSAS HERNANDEZ JUAN RAMON</t>
  </si>
  <si>
    <t>RICO GOMEZ OSIEL ALEJANDRO</t>
  </si>
  <si>
    <t>PEQUEÑO HUERTA SERGIO LUIS</t>
  </si>
  <si>
    <t>MATA SANCHEZ ANTONIA</t>
  </si>
  <si>
    <t>ROCHA GARCIA FERNANDO</t>
  </si>
  <si>
    <t>DE LA FUENTE TURRUBIATES JUAN ANTONIO</t>
  </si>
  <si>
    <t>PLATAS ZAPATA GERARDO</t>
  </si>
  <si>
    <t>LEDEZMA RODRIGUEZ ROXANA</t>
  </si>
  <si>
    <t>MENDOZA FLORES MIGUEL ANGEL</t>
  </si>
  <si>
    <t>ALMAGUER RODRIGUEZ JOSE ALEJANDRO</t>
  </si>
  <si>
    <t>BERRONES LOPEZ JESUS GUADALUPE</t>
  </si>
  <si>
    <t>JUAREZ MARTINEZ IGNACIO</t>
  </si>
  <si>
    <t>GARCIA SOTO OTHONIEL</t>
  </si>
  <si>
    <t>ZAPATA RUIZ GERARDO</t>
  </si>
  <si>
    <t>C03110</t>
  </si>
  <si>
    <t>MARQUEZ RODRIGUEZ GAMALIEL</t>
  </si>
  <si>
    <t>TOVAR PITONES ISMAEL</t>
  </si>
  <si>
    <t>MESQUITIC ZUÑIGA ALFREDO GAMALIEL</t>
  </si>
  <si>
    <t>NOLASCO PEREZ JUAN RAMIRO</t>
  </si>
  <si>
    <t>LAZO RODRIGUEZ HECTOR MANUEL</t>
  </si>
  <si>
    <t>ALVAREZ CHARLES DAVID ISRAEL</t>
  </si>
  <si>
    <t>OLIVO CATACHE RAUL</t>
  </si>
  <si>
    <t>CAMACHO MAGAÑA CARLOS ALBERTO</t>
  </si>
  <si>
    <t>GARCIA BARRON ARMANDO</t>
  </si>
  <si>
    <t>REYNA ALVAREZ HOMERO</t>
  </si>
  <si>
    <t>ESCOBEDO MIRELES LIZBETH</t>
  </si>
  <si>
    <t>C02653</t>
  </si>
  <si>
    <t>CAMPOS LOPEZ CARLOS</t>
  </si>
  <si>
    <t>HERNANDEZ MALDONADO JUAN IVAN</t>
  </si>
  <si>
    <t>D00001</t>
  </si>
  <si>
    <t>SOTO HUERTA JESUS BERNANRDO</t>
  </si>
  <si>
    <t>PEQUEÑO CISNEROS YESICA CAROLINA</t>
  </si>
  <si>
    <t>LOPEZ REYES ORLANDO POLO</t>
  </si>
  <si>
    <t>HERNANDEZ RODRIGUEZ LUIS ELIGIO</t>
  </si>
  <si>
    <t>SANCHEZ MARTINEZ BENITO</t>
  </si>
  <si>
    <t>GUEVARA TORRES EDGAR GUSTAVO</t>
  </si>
  <si>
    <t>D01045</t>
  </si>
  <si>
    <t>ALVARADO MOTA JUAN CARLOS</t>
  </si>
  <si>
    <t>CORTEZ CASTILLO ALAN DE JESUS</t>
  </si>
  <si>
    <t>GONZALEZ LLAMAS MARIO ALBERTO</t>
  </si>
  <si>
    <t>RAMIREZ CONTRERAS JOSE</t>
  </si>
  <si>
    <t>TORRES HERNANDEZ LUIS ANTONIO</t>
  </si>
  <si>
    <t>REYES VAZQUEZ JOEL</t>
  </si>
  <si>
    <t>PARRA PEREZ JUAN DANIEL</t>
  </si>
  <si>
    <t>C00236</t>
  </si>
  <si>
    <t>JUAREZ MONTELONGO HECTOR GIOVANNI</t>
  </si>
  <si>
    <t>CASTILLO CORDOVA SERGIO ARMANDO</t>
  </si>
  <si>
    <t>LERMA AVALOS MARCOS ERNESTO</t>
  </si>
  <si>
    <t>SANCHEZ MIRELES CESAR</t>
  </si>
  <si>
    <t>NAVARRO GARCIA JUAN PABLO</t>
  </si>
  <si>
    <t>MARTINEZ GUZMAN ELADIO</t>
  </si>
  <si>
    <t>MUÑIZ VAZQUEZ JOSE ALBERTO</t>
  </si>
  <si>
    <t>VELEZ REYES JOSE ROBERTO</t>
  </si>
  <si>
    <t>MATA MELENDEZ JUAN CARLOS</t>
  </si>
  <si>
    <t>MARQUEZ RODRIGUEZ JOEL</t>
  </si>
  <si>
    <t>BERNAL ZUÑIGA LUIS ALBERTO</t>
  </si>
  <si>
    <t>RAMOS CASTILLO DAMARIS</t>
  </si>
  <si>
    <t>MORENO GUEVARA JESUS GILBERTO</t>
  </si>
  <si>
    <t>FLORES HERNANDEZ JOSE MIGUEL GUADALUPE</t>
  </si>
  <si>
    <t>HERNANDEZ BORREGO CHRYSTIAN IVAN</t>
  </si>
  <si>
    <t>RODRIGUEZ CEPEDA SERVANDO ANTONIO</t>
  </si>
  <si>
    <t>PESINA ZAPATA JESUS EMMANUEL</t>
  </si>
  <si>
    <t>RODRIGUEZ GARCIA OLGA LIDIA</t>
  </si>
  <si>
    <t>ZAPATA BARRIENTOS RUBEN</t>
  </si>
  <si>
    <t>GARCIA CASTRO JULIO CESAR</t>
  </si>
  <si>
    <t>HERNANDEZ GUZMAN JOSE ROBERTO</t>
  </si>
  <si>
    <t>MARQUEZ SAENZ DANIEL</t>
  </si>
  <si>
    <t>HERNANDEZ MALDONADO ALEJANDRO</t>
  </si>
  <si>
    <t>MATA SANCHEZ GILBERTO</t>
  </si>
  <si>
    <t>AMAYA RIOS JULIO CESAR</t>
  </si>
  <si>
    <t>PEREZ IBARRA CLAUDIA VIANEY</t>
  </si>
  <si>
    <t>CASTILLO REQUENA CECILIA GUADALUPE</t>
  </si>
  <si>
    <t>ALMAGUER MARTINEZ NORMANN EDGARDO</t>
  </si>
  <si>
    <t>PEQUEÑO CISNEROS CARLOS ALEJANDRO</t>
  </si>
  <si>
    <t>BERRONES MORADO JAVIER ALEJANDRO</t>
  </si>
  <si>
    <t>RODRIGUEZ DE LA CRUZ EDGAR ALEJANDRO</t>
  </si>
  <si>
    <t>REQUENA CHARLES JUANA CECILIA</t>
  </si>
  <si>
    <t>MARISCAL CAMPOS MARTIN OSWALDO</t>
  </si>
  <si>
    <t>MUÑOZ LUGO AGUSTIN</t>
  </si>
  <si>
    <t>BARRON GONZALEZ EMILIO GUADALUPE</t>
  </si>
  <si>
    <t>LUNA MORENO JESUS ISIDRO</t>
  </si>
  <si>
    <t>TORRES VEGA JAIME ALEJANDRO</t>
  </si>
  <si>
    <t>WALLE TORRES SERGIO ARMANDO</t>
  </si>
  <si>
    <t>RODRIGUEZ ESTRADA ALEJANDRO</t>
  </si>
  <si>
    <t>CORONADO MEDINA JESUS DANIEL</t>
  </si>
  <si>
    <t>HERNANDEZ REQUENA JUAN MARTIN</t>
  </si>
  <si>
    <t>NAVA GONZALEZ EDGAR GUSTAVO</t>
  </si>
  <si>
    <t>IBARRA MARTINEZ JOAQUIN OSIEL</t>
  </si>
  <si>
    <t>RANGEL PITONES LUIS ALBERTO</t>
  </si>
  <si>
    <t>VIGIL LEDEZMA TANIA NASYELI</t>
  </si>
  <si>
    <t>RANGEL HERNANDEZ LUIS EFRAIN</t>
  </si>
  <si>
    <t>RODRIGUEZ PITONES JESUS OSWALDO</t>
  </si>
  <si>
    <t>RUIZ VELAZQUEZ GUADALUPE</t>
  </si>
  <si>
    <t>RODRIGUEZ ZUÑIGA ERIK ANTONIO</t>
  </si>
  <si>
    <t>Lopez Rodriguez Reynaldo</t>
  </si>
  <si>
    <t>HERNANDEZ SILVA JESUS ANTONIO</t>
  </si>
  <si>
    <t>PEREZ QUINTERO OSCAR ABRAHAM</t>
  </si>
  <si>
    <t>QUINTANILLA HERNANDEZ CENOVIO CESAREO</t>
  </si>
  <si>
    <t>TORRES ZUÑIGA RICARDO</t>
  </si>
  <si>
    <t>ABUNDIS ORTEGA TOBI ADRIAN</t>
  </si>
  <si>
    <t>ECHARTEA MARTINEZ FERNANDO</t>
  </si>
  <si>
    <t>CASTILLO MEZA JOSE RICARDO</t>
  </si>
  <si>
    <t>CAMACHO MAGAÑA IVAN</t>
  </si>
  <si>
    <t>DIAZ PLAZA JOSE JONHATAN</t>
  </si>
  <si>
    <t>ZURITA GUERRA ISIDRO RONALDO</t>
  </si>
  <si>
    <t>BERRONES ROCHA PEDRO JAVIER</t>
  </si>
  <si>
    <t>RODRIGUEZ ARRATIA ANA MARITZA</t>
  </si>
  <si>
    <t>FLORES VILLELA GUSTAVO ADOLFO</t>
  </si>
  <si>
    <t>CARRIZAL SALAZAR LUIS FELIPE</t>
  </si>
  <si>
    <t>MANZANO CASTILLO MANUEL ALEJANDRO</t>
  </si>
  <si>
    <t>LARA HERNANDEZ FRANCISCO</t>
  </si>
  <si>
    <t>AVALOS MATA SAUL</t>
  </si>
  <si>
    <t>IBARRA MARTINEZ YESSENIA YAZMIN</t>
  </si>
  <si>
    <t>LARA PARRA ANA KAREN</t>
  </si>
  <si>
    <t>RODRIGUEZ VAZQUEZ ALEJANDRO</t>
  </si>
  <si>
    <t>BALBOA GONZALEZ FRANSISCO JAVIER</t>
  </si>
  <si>
    <t>RUIZ JIMENEZ ALVARO</t>
  </si>
  <si>
    <t>GAMEZ WALLE LUIS GERARDO</t>
  </si>
  <si>
    <t>RAMOS CERVANTES ROMAN</t>
  </si>
  <si>
    <t>MARQUEZ SALDIVAR ABRAHAM MICHAEL</t>
  </si>
  <si>
    <t>VARGAS GONZALEZ MARIO ALBERTO</t>
  </si>
  <si>
    <t>BORREGO RODRIGUEZ MARCO ANTONIO</t>
  </si>
  <si>
    <t>LERMA NIETO MARCOS ADRIAN</t>
  </si>
  <si>
    <t>1129-01</t>
  </si>
  <si>
    <t>003</t>
  </si>
  <si>
    <t>MAR AZUARA OLGA BERENIS</t>
  </si>
  <si>
    <t>004</t>
  </si>
  <si>
    <t>BOMBAS Y SERVICIOS AGRICOLAS SA DE CV</t>
  </si>
  <si>
    <t>005</t>
  </si>
  <si>
    <t>SUVEN SA DE CV</t>
  </si>
  <si>
    <t>006</t>
  </si>
  <si>
    <t>007</t>
  </si>
  <si>
    <t>VELEZ REYES MIGUEL ALEJANDRO</t>
  </si>
  <si>
    <t>008</t>
  </si>
  <si>
    <t>016</t>
  </si>
  <si>
    <t>GOMEZ GALVAN EDITH ALEJANDRA</t>
  </si>
  <si>
    <t>032</t>
  </si>
  <si>
    <t>VELEZ MATA JUAN FRANCISCO</t>
  </si>
  <si>
    <t>1129-02</t>
  </si>
  <si>
    <t>001</t>
  </si>
  <si>
    <t>IVA POR ACREDITAR 16%</t>
  </si>
  <si>
    <t>002</t>
  </si>
  <si>
    <t>IVA ACREDITABLE 16%</t>
  </si>
  <si>
    <t>IVA ACREDITABLE 8%</t>
  </si>
  <si>
    <t>1129-03</t>
  </si>
  <si>
    <t>029</t>
  </si>
  <si>
    <t>C01115</t>
  </si>
  <si>
    <t>SUBSIDIO JUNIO 2021</t>
  </si>
  <si>
    <t>030</t>
  </si>
  <si>
    <t>C01313</t>
  </si>
  <si>
    <t>SUBSIDIOS JULIO 2021</t>
  </si>
  <si>
    <t>031</t>
  </si>
  <si>
    <t>C01522</t>
  </si>
  <si>
    <t>SUBSIDIOS AGOSTO 2021</t>
  </si>
  <si>
    <t>C01771</t>
  </si>
  <si>
    <t>SUBSIDIO SEPTIEMBRE 2021</t>
  </si>
  <si>
    <t>035</t>
  </si>
  <si>
    <t>C02400</t>
  </si>
  <si>
    <t>SUBSIDIO DICIEMBRE 2021</t>
  </si>
  <si>
    <t>038</t>
  </si>
  <si>
    <t>C00428</t>
  </si>
  <si>
    <t>SUBSIDIO MARZO 2022</t>
  </si>
  <si>
    <t>045</t>
  </si>
  <si>
    <t>C02410</t>
  </si>
  <si>
    <t>SUBSIDIO OCTUBRE 2022</t>
  </si>
  <si>
    <t>046</t>
  </si>
  <si>
    <t>C02597</t>
  </si>
  <si>
    <t>SUBSIDIO NOVIEMBRE 2022</t>
  </si>
  <si>
    <t>058</t>
  </si>
  <si>
    <t>SUBSIDIO NOVIEMBRE 2023</t>
  </si>
  <si>
    <t>059</t>
  </si>
  <si>
    <t>SUBSIDIO DICIEMBRE 2023</t>
  </si>
  <si>
    <t>060</t>
  </si>
  <si>
    <t>SUBSIDIO ENERO 2024</t>
  </si>
  <si>
    <t>061</t>
  </si>
  <si>
    <t>SUBSIDIO FEBRERO 2024</t>
  </si>
  <si>
    <t>062</t>
  </si>
  <si>
    <t>SUBSIDIO MARZO 2024</t>
  </si>
  <si>
    <t>063</t>
  </si>
  <si>
    <t>31/04/2024</t>
  </si>
  <si>
    <t>C01289</t>
  </si>
  <si>
    <t>SUBSIDIO ABRIL 2024</t>
  </si>
  <si>
    <t>064</t>
  </si>
  <si>
    <t>C01411</t>
  </si>
  <si>
    <t>SUBSIDIO MAYO 2024</t>
  </si>
  <si>
    <t>PAGO DE LO INDEBIDO</t>
  </si>
  <si>
    <t>CORRECCION DE SALDO EN SAT</t>
  </si>
  <si>
    <t>CFE SUMINISTRADOR DE SERVICIOS BASICOS</t>
  </si>
  <si>
    <t>DEPOSITOS EN GARANTIA</t>
  </si>
  <si>
    <t>021</t>
  </si>
  <si>
    <t>C02053</t>
  </si>
  <si>
    <t>ENCINA RIVERA ERIKA GUADALUPE</t>
  </si>
  <si>
    <t>ANTICIPO</t>
  </si>
  <si>
    <t>C02054</t>
  </si>
  <si>
    <t>C02667</t>
  </si>
  <si>
    <t>REACTIVOS Y SEGURIDAD INDUSTRIAL SA DE CV</t>
  </si>
  <si>
    <t>116</t>
  </si>
  <si>
    <t>DISTRIBUIDORA NACIONAL DE MOTOCICLETAS SA DE CV</t>
  </si>
  <si>
    <t>NOTA:</t>
  </si>
  <si>
    <t>En este espacio deberán informar las características cualitativas relevantes que afecten a estas cuentas, en su caso.</t>
  </si>
  <si>
    <t>Reporte Analítico de Bienes Muebles e Inmuebles</t>
  </si>
  <si>
    <t>Cuenta Contable</t>
  </si>
  <si>
    <t>Clave s/catálogo de bienes</t>
  </si>
  <si>
    <t>Descripción del Activo</t>
  </si>
  <si>
    <t>Fecha de Incorporación o Capitalización</t>
  </si>
  <si>
    <t>Vida Útil</t>
  </si>
  <si>
    <t>% de depreciación, deterioro o amortización anual</t>
  </si>
  <si>
    <t>Valor de incorporación</t>
  </si>
  <si>
    <t>Depreciación del período</t>
  </si>
  <si>
    <t>Depreciación acumulada</t>
  </si>
  <si>
    <t>Estado Físico del Bien</t>
  </si>
  <si>
    <t>Valor neto en libros</t>
  </si>
  <si>
    <t>1263-1-0001</t>
  </si>
  <si>
    <t>5111000001-1</t>
  </si>
  <si>
    <t>ESCRITORIOS</t>
  </si>
  <si>
    <t>10 AÑOS</t>
  </si>
  <si>
    <t xml:space="preserve">BUENO </t>
  </si>
  <si>
    <t>5111000001-10</t>
  </si>
  <si>
    <t>5111000001-11</t>
  </si>
  <si>
    <t>5111000001-12</t>
  </si>
  <si>
    <t>5111000001-13</t>
  </si>
  <si>
    <t>5111000001-14</t>
  </si>
  <si>
    <t>5111000001-15</t>
  </si>
  <si>
    <t>5111000001-16</t>
  </si>
  <si>
    <t>5111000001-2</t>
  </si>
  <si>
    <t>5111000001-3</t>
  </si>
  <si>
    <t>5111000001-4</t>
  </si>
  <si>
    <t>5111000001-5</t>
  </si>
  <si>
    <t>5111000001-6</t>
  </si>
  <si>
    <t>5111000001-7</t>
  </si>
  <si>
    <t>5111000001-8</t>
  </si>
  <si>
    <t>5111000001-9</t>
  </si>
  <si>
    <t>5111000002-1</t>
  </si>
  <si>
    <t>MODULOS EJECUTIVOS</t>
  </si>
  <si>
    <t>5111000002-10</t>
  </si>
  <si>
    <t>5111000002-11</t>
  </si>
  <si>
    <t>5111000002-12</t>
  </si>
  <si>
    <t>5111000002-13</t>
  </si>
  <si>
    <t>5111000002-14</t>
  </si>
  <si>
    <t>5111000002-15</t>
  </si>
  <si>
    <t>5111000002-16</t>
  </si>
  <si>
    <t>5111000002-17</t>
  </si>
  <si>
    <t>5111000002-18</t>
  </si>
  <si>
    <t>5111000002-19</t>
  </si>
  <si>
    <t>5111000002-2</t>
  </si>
  <si>
    <t>5111000002-20</t>
  </si>
  <si>
    <t>5111000002-21</t>
  </si>
  <si>
    <t>5111000002-22</t>
  </si>
  <si>
    <t>5111000002-23</t>
  </si>
  <si>
    <t>5111000002-24</t>
  </si>
  <si>
    <t>5111000002-25</t>
  </si>
  <si>
    <t>5111000002-26</t>
  </si>
  <si>
    <t>5111000002-27</t>
  </si>
  <si>
    <t>5111000002-28</t>
  </si>
  <si>
    <t>5111000002-29</t>
  </si>
  <si>
    <t>5111000002-3</t>
  </si>
  <si>
    <t>5111000002-30</t>
  </si>
  <si>
    <t>5111000002-31</t>
  </si>
  <si>
    <t>5111000002-32</t>
  </si>
  <si>
    <t>5111000002-33</t>
  </si>
  <si>
    <t>5111000002-34</t>
  </si>
  <si>
    <t>5111000002-35</t>
  </si>
  <si>
    <t>5111000002-36</t>
  </si>
  <si>
    <t>5111000002-37</t>
  </si>
  <si>
    <t>5111000002-38</t>
  </si>
  <si>
    <t>5111000002-39</t>
  </si>
  <si>
    <t>5111000002-4</t>
  </si>
  <si>
    <t>5111000002-40</t>
  </si>
  <si>
    <t>5111000002-41</t>
  </si>
  <si>
    <t>5111000002-42</t>
  </si>
  <si>
    <t>5111000002-43</t>
  </si>
  <si>
    <t>5111000002-44</t>
  </si>
  <si>
    <t>5111000002-45</t>
  </si>
  <si>
    <t>5111000002-46</t>
  </si>
  <si>
    <t>5111000002-47</t>
  </si>
  <si>
    <t>5111000002-48</t>
  </si>
  <si>
    <t>5111000002-49</t>
  </si>
  <si>
    <t>5111000002-5</t>
  </si>
  <si>
    <t>5111000002-50</t>
  </si>
  <si>
    <t>5111000002-51</t>
  </si>
  <si>
    <t>5111000002-52</t>
  </si>
  <si>
    <t>5111000002-53</t>
  </si>
  <si>
    <t>5111000002-6</t>
  </si>
  <si>
    <t>5111000002-7</t>
  </si>
  <si>
    <t>5111000002-8</t>
  </si>
  <si>
    <t>5111000002-9</t>
  </si>
  <si>
    <t>5111000003-1</t>
  </si>
  <si>
    <t>CONJUNTOS EJECUTIVOS</t>
  </si>
  <si>
    <t>5111000003-10</t>
  </si>
  <si>
    <t>5111000003-11</t>
  </si>
  <si>
    <t>5111000003-12</t>
  </si>
  <si>
    <t>5111000003-13</t>
  </si>
  <si>
    <t>5111000003-14</t>
  </si>
  <si>
    <t>5111000003-15</t>
  </si>
  <si>
    <t>5111000003-16</t>
  </si>
  <si>
    <t>5111000003-17</t>
  </si>
  <si>
    <t>5111000003-18</t>
  </si>
  <si>
    <t>5111000003-2</t>
  </si>
  <si>
    <t>5111000003-3</t>
  </si>
  <si>
    <t>5111000003-4</t>
  </si>
  <si>
    <t>5111000003-5</t>
  </si>
  <si>
    <t>5111000003-6</t>
  </si>
  <si>
    <t>5111000003-7</t>
  </si>
  <si>
    <t>5111000003-8</t>
  </si>
  <si>
    <t>5111000003-9</t>
  </si>
  <si>
    <t>5111000004-1</t>
  </si>
  <si>
    <t>CREDENZAS</t>
  </si>
  <si>
    <t>5111000004-2</t>
  </si>
  <si>
    <t>5111000004-3</t>
  </si>
  <si>
    <t>5111000004-4</t>
  </si>
  <si>
    <t>5111000004-5</t>
  </si>
  <si>
    <t>5111000004-6</t>
  </si>
  <si>
    <t>5111000005-1</t>
  </si>
  <si>
    <t>LIBREROS</t>
  </si>
  <si>
    <t>5111000005-10</t>
  </si>
  <si>
    <t>5111000005-11</t>
  </si>
  <si>
    <t>5111000005-2</t>
  </si>
  <si>
    <t>5111000005-3</t>
  </si>
  <si>
    <t>5111000005-4</t>
  </si>
  <si>
    <t>5111000005-5</t>
  </si>
  <si>
    <t>5111000005-6</t>
  </si>
  <si>
    <t>5111000005-7</t>
  </si>
  <si>
    <t>5111000005-8</t>
  </si>
  <si>
    <t>5111000005-9</t>
  </si>
  <si>
    <t>5111000006-1</t>
  </si>
  <si>
    <t>ARCHIVEROS</t>
  </si>
  <si>
    <t>5111000006-10</t>
  </si>
  <si>
    <t>5111000006-11</t>
  </si>
  <si>
    <t>5111000006-12</t>
  </si>
  <si>
    <t>5111000006-13</t>
  </si>
  <si>
    <t>5111000006-14</t>
  </si>
  <si>
    <t>5111000006-15</t>
  </si>
  <si>
    <t>5111000006-16</t>
  </si>
  <si>
    <t>5111000006-17</t>
  </si>
  <si>
    <t>5111000006-18</t>
  </si>
  <si>
    <t>5111000006-19</t>
  </si>
  <si>
    <t>5111000006-2</t>
  </si>
  <si>
    <t>5111000006-20</t>
  </si>
  <si>
    <t>5111000006-21</t>
  </si>
  <si>
    <t>5111000006-22</t>
  </si>
  <si>
    <t>5111000006-23</t>
  </si>
  <si>
    <t>5111000006-24</t>
  </si>
  <si>
    <t>5111000006-3</t>
  </si>
  <si>
    <t>5111000006-4</t>
  </si>
  <si>
    <t>5111000006-5</t>
  </si>
  <si>
    <t>5111000006-6</t>
  </si>
  <si>
    <t>5111000006-7</t>
  </si>
  <si>
    <t>5111000006-8</t>
  </si>
  <si>
    <t>5111000006-9</t>
  </si>
  <si>
    <t>5111000007-1</t>
  </si>
  <si>
    <t>SILLONES</t>
  </si>
  <si>
    <t>5111000007-10</t>
  </si>
  <si>
    <t>5111000007-11</t>
  </si>
  <si>
    <t>5111000007-12</t>
  </si>
  <si>
    <t>5111000007-13</t>
  </si>
  <si>
    <t>5111000007-14</t>
  </si>
  <si>
    <t>5111000007-15</t>
  </si>
  <si>
    <t>5111000007-16</t>
  </si>
  <si>
    <t>5111000007-17</t>
  </si>
  <si>
    <t>5111000007-18</t>
  </si>
  <si>
    <t>5111000007-19</t>
  </si>
  <si>
    <t>5111000007-2</t>
  </si>
  <si>
    <t>5111000007-20</t>
  </si>
  <si>
    <t>5111000007-21</t>
  </si>
  <si>
    <t>5111000007-22</t>
  </si>
  <si>
    <t>5111000007-23</t>
  </si>
  <si>
    <t>5111000007-24</t>
  </si>
  <si>
    <t>5111000007-25</t>
  </si>
  <si>
    <t>5111000007-26</t>
  </si>
  <si>
    <t>5111000007-27</t>
  </si>
  <si>
    <t>5111000007-28</t>
  </si>
  <si>
    <t>5111000007-29</t>
  </si>
  <si>
    <t>5111000007-3</t>
  </si>
  <si>
    <t>5111000007-30</t>
  </si>
  <si>
    <t>5111000007-31</t>
  </si>
  <si>
    <t>5111000007-32</t>
  </si>
  <si>
    <t>5111000007-33</t>
  </si>
  <si>
    <t>5111000007-34</t>
  </si>
  <si>
    <t>5111000007-35</t>
  </si>
  <si>
    <t>5111000007-36</t>
  </si>
  <si>
    <t>5111000007-37</t>
  </si>
  <si>
    <t>5111000007-38</t>
  </si>
  <si>
    <t>5111000007-39</t>
  </si>
  <si>
    <t>5111000007-4</t>
  </si>
  <si>
    <t>5111000007-40</t>
  </si>
  <si>
    <t>5111000007-41</t>
  </si>
  <si>
    <t>5111000007-42</t>
  </si>
  <si>
    <t>5111000007-43</t>
  </si>
  <si>
    <t>5111000007-44</t>
  </si>
  <si>
    <t>5111000007-45</t>
  </si>
  <si>
    <t>5111000007-46</t>
  </si>
  <si>
    <t>5111000007-47</t>
  </si>
  <si>
    <t>5111000007-48</t>
  </si>
  <si>
    <t>5111000007-49</t>
  </si>
  <si>
    <t>5111000007-5</t>
  </si>
  <si>
    <t>5111000007-50</t>
  </si>
  <si>
    <t>5111000007-51</t>
  </si>
  <si>
    <t>5111000007-52</t>
  </si>
  <si>
    <t>5111000007-53</t>
  </si>
  <si>
    <t>5111000007-54</t>
  </si>
  <si>
    <t>5111000007-55</t>
  </si>
  <si>
    <t>5111000007-56</t>
  </si>
  <si>
    <t>5111000007-57</t>
  </si>
  <si>
    <t>5111000007-58</t>
  </si>
  <si>
    <t>5111000007-59</t>
  </si>
  <si>
    <t>5111000007-6</t>
  </si>
  <si>
    <t>5111000007-60</t>
  </si>
  <si>
    <t>5111000007-61</t>
  </si>
  <si>
    <t>5111000007-62</t>
  </si>
  <si>
    <t>5111000007-63</t>
  </si>
  <si>
    <t>5111000007-64</t>
  </si>
  <si>
    <t>5111000007-65</t>
  </si>
  <si>
    <t>5111000007-7</t>
  </si>
  <si>
    <t>5111000007-8</t>
  </si>
  <si>
    <t>5111000007-9</t>
  </si>
  <si>
    <t>5111000008-1</t>
  </si>
  <si>
    <t>MESAS</t>
  </si>
  <si>
    <t>5111000008-14</t>
  </si>
  <si>
    <t>5111000008-15</t>
  </si>
  <si>
    <t>5111000008-2</t>
  </si>
  <si>
    <t>5111000008-3</t>
  </si>
  <si>
    <t>5111000008-4</t>
  </si>
  <si>
    <t>5111000008-5</t>
  </si>
  <si>
    <t>5111000009-1</t>
  </si>
  <si>
    <t>SILLAS</t>
  </si>
  <si>
    <t>5111000009-10</t>
  </si>
  <si>
    <t>5111000009-11</t>
  </si>
  <si>
    <t>5111000009-12</t>
  </si>
  <si>
    <t>5111000009-13</t>
  </si>
  <si>
    <t>5111000009-14</t>
  </si>
  <si>
    <t>5111000009-15</t>
  </si>
  <si>
    <t>5111000009-16</t>
  </si>
  <si>
    <t>5111000009-17</t>
  </si>
  <si>
    <t>5111000009-18</t>
  </si>
  <si>
    <t>5111000009-19</t>
  </si>
  <si>
    <t>5111000009-2</t>
  </si>
  <si>
    <t>5111000009-20</t>
  </si>
  <si>
    <t>5111000009-21</t>
  </si>
  <si>
    <t>5111000009-22</t>
  </si>
  <si>
    <t>5111000009-23</t>
  </si>
  <si>
    <t>5111000009-24</t>
  </si>
  <si>
    <t>5111000009-25</t>
  </si>
  <si>
    <t>5111000009-26</t>
  </si>
  <si>
    <t>5111000009-27</t>
  </si>
  <si>
    <t>5111000009-28</t>
  </si>
  <si>
    <t>5111000009-29</t>
  </si>
  <si>
    <t>5111000009-3</t>
  </si>
  <si>
    <t>5111000009-30</t>
  </si>
  <si>
    <t>5111000009-31</t>
  </si>
  <si>
    <t>5111000009-32</t>
  </si>
  <si>
    <t>5111000009-33</t>
  </si>
  <si>
    <t>5111000009-34</t>
  </si>
  <si>
    <t>5111000009-35</t>
  </si>
  <si>
    <t>5111000009-36</t>
  </si>
  <si>
    <t>5111000009-37</t>
  </si>
  <si>
    <t>5111000009-38</t>
  </si>
  <si>
    <t>5111000009-39</t>
  </si>
  <si>
    <t>5111000009-4</t>
  </si>
  <si>
    <t>5111000009-40</t>
  </si>
  <si>
    <t>5111000009-41</t>
  </si>
  <si>
    <t>5111000009-5</t>
  </si>
  <si>
    <t>5111000009-6</t>
  </si>
  <si>
    <t>MALO</t>
  </si>
  <si>
    <t>5111000009-7</t>
  </si>
  <si>
    <t>5111000009-8</t>
  </si>
  <si>
    <t>5111000009-9</t>
  </si>
  <si>
    <t>5111000010-1</t>
  </si>
  <si>
    <t>REFRIGERADOR</t>
  </si>
  <si>
    <t>1263-1-0002</t>
  </si>
  <si>
    <t>5121000001-1</t>
  </si>
  <si>
    <t>ENFRIADORES</t>
  </si>
  <si>
    <t>5121000001-2</t>
  </si>
  <si>
    <t>5121000001-3</t>
  </si>
  <si>
    <t>5121000001-4</t>
  </si>
  <si>
    <t>5121000001-5</t>
  </si>
  <si>
    <t>5121000001-6</t>
  </si>
  <si>
    <t>5121000002-1</t>
  </si>
  <si>
    <t>FRIGOBARES</t>
  </si>
  <si>
    <t>5121000002-2</t>
  </si>
  <si>
    <t>5121000002-3</t>
  </si>
  <si>
    <t>5121000002-4</t>
  </si>
  <si>
    <t>5121000003-1</t>
  </si>
  <si>
    <t>TELEVISORES</t>
  </si>
  <si>
    <t>5121000003-10</t>
  </si>
  <si>
    <t>5121000003-11</t>
  </si>
  <si>
    <t>5121000003-12</t>
  </si>
  <si>
    <t>5121000003-2</t>
  </si>
  <si>
    <t>5121000003-3</t>
  </si>
  <si>
    <t>5121000003-4</t>
  </si>
  <si>
    <t>5121000003-5</t>
  </si>
  <si>
    <t>5121000003-6</t>
  </si>
  <si>
    <t>5121000003-7</t>
  </si>
  <si>
    <t>5121000003-8</t>
  </si>
  <si>
    <t>5121000003-9</t>
  </si>
  <si>
    <t>5121000004-1</t>
  </si>
  <si>
    <t>REFRIGERADORES</t>
  </si>
  <si>
    <t>5121000005-1</t>
  </si>
  <si>
    <t>BANCAS VISITANTES</t>
  </si>
  <si>
    <t>5121000005-2</t>
  </si>
  <si>
    <t>5121000005-3</t>
  </si>
  <si>
    <t>5121000005-4</t>
  </si>
  <si>
    <t>5121000006-1</t>
  </si>
  <si>
    <t>ASPIRADORAS</t>
  </si>
  <si>
    <t>5121000007-1</t>
  </si>
  <si>
    <t>VENTILADORES</t>
  </si>
  <si>
    <t>5121000007-2</t>
  </si>
  <si>
    <t>5121000008-1</t>
  </si>
  <si>
    <t>CAJAS FUERTES</t>
  </si>
  <si>
    <t>5121000009-1</t>
  </si>
  <si>
    <t>EXTRACTORES</t>
  </si>
  <si>
    <t>5121000010-1</t>
  </si>
  <si>
    <t>MOSTRADORES</t>
  </si>
  <si>
    <t>5121000011-1</t>
  </si>
  <si>
    <t>DVR</t>
  </si>
  <si>
    <t>5121000011-2</t>
  </si>
  <si>
    <t>5121000011-3</t>
  </si>
  <si>
    <t>5121000011-4</t>
  </si>
  <si>
    <t>5121000011-5</t>
  </si>
  <si>
    <t>5121000012-1</t>
  </si>
  <si>
    <t>SOFAS</t>
  </si>
  <si>
    <t>5121000012-2</t>
  </si>
  <si>
    <t>5121000012-3</t>
  </si>
  <si>
    <t>5121000012-4</t>
  </si>
  <si>
    <t>5121000012-5</t>
  </si>
  <si>
    <t>5121000012-6</t>
  </si>
  <si>
    <t>1263-1-0003</t>
  </si>
  <si>
    <t>5151000001-1</t>
  </si>
  <si>
    <t>Computadoras</t>
  </si>
  <si>
    <t xml:space="preserve">3 AÑOS </t>
  </si>
  <si>
    <t>5151000001-10</t>
  </si>
  <si>
    <t>5151000001-100</t>
  </si>
  <si>
    <t>5151000001-101</t>
  </si>
  <si>
    <t>5151000001-102</t>
  </si>
  <si>
    <t>5151000001-103</t>
  </si>
  <si>
    <t>5151000001-104</t>
  </si>
  <si>
    <t>5151000001-105</t>
  </si>
  <si>
    <t>5151000001-106</t>
  </si>
  <si>
    <t>5151000001-107</t>
  </si>
  <si>
    <t>5151000001-108</t>
  </si>
  <si>
    <t>5151000001-109</t>
  </si>
  <si>
    <t>5151000001-11</t>
  </si>
  <si>
    <t>5151000001-110</t>
  </si>
  <si>
    <t>5151000001-111</t>
  </si>
  <si>
    <t>5151000001-112</t>
  </si>
  <si>
    <t>5151000001-113</t>
  </si>
  <si>
    <t>5151000001-114</t>
  </si>
  <si>
    <t>5151000001-115</t>
  </si>
  <si>
    <t>5151000001-116</t>
  </si>
  <si>
    <t>5151000001-117</t>
  </si>
  <si>
    <t>5151000001-118</t>
  </si>
  <si>
    <t>5151000001-119</t>
  </si>
  <si>
    <t>5151000001-12</t>
  </si>
  <si>
    <t>5151000001-120</t>
  </si>
  <si>
    <t>5151000001-121</t>
  </si>
  <si>
    <t>5151000001-122</t>
  </si>
  <si>
    <t>5151000001-123</t>
  </si>
  <si>
    <t>5151000001-124</t>
  </si>
  <si>
    <t>5151000001-125</t>
  </si>
  <si>
    <t>5151000001-126</t>
  </si>
  <si>
    <t>5151000001-127</t>
  </si>
  <si>
    <t>5151000001-128</t>
  </si>
  <si>
    <t>5151000001-129</t>
  </si>
  <si>
    <t>5151000001-13</t>
  </si>
  <si>
    <t>5151000001-130</t>
  </si>
  <si>
    <t>5151000001-131</t>
  </si>
  <si>
    <t>5151000001-132</t>
  </si>
  <si>
    <t>5151000001-133</t>
  </si>
  <si>
    <t xml:space="preserve">MALO </t>
  </si>
  <si>
    <t>5151000001-134</t>
  </si>
  <si>
    <t>5151000001-135</t>
  </si>
  <si>
    <t>5151000001-136</t>
  </si>
  <si>
    <t>5151000001-137</t>
  </si>
  <si>
    <t>5151000001-138</t>
  </si>
  <si>
    <t>5151000001-139</t>
  </si>
  <si>
    <t>5151000001-14</t>
  </si>
  <si>
    <t>5151000001-140</t>
  </si>
  <si>
    <t>5151000001-141</t>
  </si>
  <si>
    <t>5151000001-142</t>
  </si>
  <si>
    <t>5151000001-143</t>
  </si>
  <si>
    <t>5151000001-144</t>
  </si>
  <si>
    <t>5151000001-145</t>
  </si>
  <si>
    <t>5151000001-146</t>
  </si>
  <si>
    <t>5151000001-147</t>
  </si>
  <si>
    <t>5151000001-148</t>
  </si>
  <si>
    <t>5151000001-149</t>
  </si>
  <si>
    <t>5151000001-15</t>
  </si>
  <si>
    <t>5151000001-150</t>
  </si>
  <si>
    <t>5151000001-151</t>
  </si>
  <si>
    <t>5151000001-152</t>
  </si>
  <si>
    <t>5151000001-154</t>
  </si>
  <si>
    <t>5151000001-16</t>
  </si>
  <si>
    <t>5151000001-160</t>
  </si>
  <si>
    <t>5151000001-161</t>
  </si>
  <si>
    <t>5151000001-162</t>
  </si>
  <si>
    <t>5151000001-163</t>
  </si>
  <si>
    <t>5151000001-164</t>
  </si>
  <si>
    <t>5151000001-165</t>
  </si>
  <si>
    <t>5151000001-166</t>
  </si>
  <si>
    <t>5151000001-167</t>
  </si>
  <si>
    <t>5151000001-168</t>
  </si>
  <si>
    <t>5151000001-169</t>
  </si>
  <si>
    <t>5151000001-17</t>
  </si>
  <si>
    <t>5151000001-170</t>
  </si>
  <si>
    <t>5151000001-171</t>
  </si>
  <si>
    <t>5151000001-172</t>
  </si>
  <si>
    <t>3 AÑOS</t>
  </si>
  <si>
    <t>5151000001-173</t>
  </si>
  <si>
    <t>5151000001-174</t>
  </si>
  <si>
    <t>5151000001-175</t>
  </si>
  <si>
    <t>5151000001-176</t>
  </si>
  <si>
    <t>5151000001-177</t>
  </si>
  <si>
    <t>5151000001-178</t>
  </si>
  <si>
    <t>5151000001-179</t>
  </si>
  <si>
    <t>5151000001-18</t>
  </si>
  <si>
    <t>5151000001-180</t>
  </si>
  <si>
    <t>COMPUTADORA</t>
  </si>
  <si>
    <t>5151000001-181</t>
  </si>
  <si>
    <t>5151000001-182</t>
  </si>
  <si>
    <t>5151000001-183</t>
  </si>
  <si>
    <t>5151000001-184</t>
  </si>
  <si>
    <t>5151000001-185</t>
  </si>
  <si>
    <t>5151000001-187</t>
  </si>
  <si>
    <t>5151000001-188</t>
  </si>
  <si>
    <t>5151000001-189</t>
  </si>
  <si>
    <t xml:space="preserve">COMPUTADORA </t>
  </si>
  <si>
    <t>5151000001-19</t>
  </si>
  <si>
    <t>5151000001-190</t>
  </si>
  <si>
    <t>5151000001-191</t>
  </si>
  <si>
    <t>5151000001-192</t>
  </si>
  <si>
    <t>5151000001-2</t>
  </si>
  <si>
    <t>5151000001-20</t>
  </si>
  <si>
    <t>5151000001-21</t>
  </si>
  <si>
    <t>5151000001-22</t>
  </si>
  <si>
    <t>5151000001-23</t>
  </si>
  <si>
    <t>5151000001-24</t>
  </si>
  <si>
    <t>5151000001-25</t>
  </si>
  <si>
    <t>5151000001-26</t>
  </si>
  <si>
    <t>5151000001-27</t>
  </si>
  <si>
    <t>5151000001-28</t>
  </si>
  <si>
    <t>5151000001-29</t>
  </si>
  <si>
    <t>5151000001-3</t>
  </si>
  <si>
    <t>5151000001-30</t>
  </si>
  <si>
    <t>5151000001-31</t>
  </si>
  <si>
    <t>5151000001-32</t>
  </si>
  <si>
    <t>5151000001-33</t>
  </si>
  <si>
    <t>5151000001-34</t>
  </si>
  <si>
    <t>5151000001-35</t>
  </si>
  <si>
    <t>5151000001-36</t>
  </si>
  <si>
    <t>5151000001-37</t>
  </si>
  <si>
    <t>5151000001-38</t>
  </si>
  <si>
    <t>5151000001-39</t>
  </si>
  <si>
    <t>5151000001-4</t>
  </si>
  <si>
    <t>5151000001-40</t>
  </si>
  <si>
    <t>5151000001-41</t>
  </si>
  <si>
    <t>5151000001-42</t>
  </si>
  <si>
    <t>5151000001-43</t>
  </si>
  <si>
    <t>5151000001-44</t>
  </si>
  <si>
    <t>5151000001-45</t>
  </si>
  <si>
    <t>5151000001-46</t>
  </si>
  <si>
    <t>5151000001-47</t>
  </si>
  <si>
    <t>5151000001-48</t>
  </si>
  <si>
    <t>5151000001-49</t>
  </si>
  <si>
    <t>5151000001-5</t>
  </si>
  <si>
    <t>5151000001-50</t>
  </si>
  <si>
    <t>5151000001-51</t>
  </si>
  <si>
    <t>5151000001-52</t>
  </si>
  <si>
    <t>5151000001-53</t>
  </si>
  <si>
    <t>5151000001-54</t>
  </si>
  <si>
    <t>5151000001-55</t>
  </si>
  <si>
    <t>5151000001-56</t>
  </si>
  <si>
    <t>5151000001-57</t>
  </si>
  <si>
    <t>5151000001-58</t>
  </si>
  <si>
    <t>5151000001-59</t>
  </si>
  <si>
    <t>5151000001-6</t>
  </si>
  <si>
    <t>5151000001-60</t>
  </si>
  <si>
    <t>5151000001-61</t>
  </si>
  <si>
    <t>5151000001-62</t>
  </si>
  <si>
    <t>5151000001-63</t>
  </si>
  <si>
    <t>5151000001-64</t>
  </si>
  <si>
    <t>5151000001-65</t>
  </si>
  <si>
    <t>5151000001-66</t>
  </si>
  <si>
    <t>5151000001-67</t>
  </si>
  <si>
    <t>5151000001-68</t>
  </si>
  <si>
    <t>5151000001-69</t>
  </si>
  <si>
    <t>5151000001-7</t>
  </si>
  <si>
    <t>5151000001-70</t>
  </si>
  <si>
    <t>5151000001-71</t>
  </si>
  <si>
    <t>5151000001-72</t>
  </si>
  <si>
    <t>5151000001-73</t>
  </si>
  <si>
    <t>5151000001-74</t>
  </si>
  <si>
    <t>5151000001-75</t>
  </si>
  <si>
    <t>5151000001-76</t>
  </si>
  <si>
    <t>5151000001-77</t>
  </si>
  <si>
    <t>5151000001-78</t>
  </si>
  <si>
    <t>5151000001-79</t>
  </si>
  <si>
    <t>5151000001-8</t>
  </si>
  <si>
    <t>5151000001-80</t>
  </si>
  <si>
    <t>5151000001-81</t>
  </si>
  <si>
    <t>5151000001-82</t>
  </si>
  <si>
    <t>5151000001-83</t>
  </si>
  <si>
    <t>5151000001-84</t>
  </si>
  <si>
    <t>5151000001-85</t>
  </si>
  <si>
    <t>5151000001-86</t>
  </si>
  <si>
    <t>5151000001-87</t>
  </si>
  <si>
    <t>5151000001-88</t>
  </si>
  <si>
    <t>5151000001-89</t>
  </si>
  <si>
    <t>5151000001-9</t>
  </si>
  <si>
    <t>5151000001-90</t>
  </si>
  <si>
    <t>5151000001-91</t>
  </si>
  <si>
    <t>5151000001-92</t>
  </si>
  <si>
    <t>5151000001-93</t>
  </si>
  <si>
    <t>5151000001-94</t>
  </si>
  <si>
    <t>5151000001-95</t>
  </si>
  <si>
    <t>5151000001-96</t>
  </si>
  <si>
    <t>5151000001-97</t>
  </si>
  <si>
    <t>5151000001-98</t>
  </si>
  <si>
    <t>5151000001-99</t>
  </si>
  <si>
    <t>5151000003-1</t>
  </si>
  <si>
    <t>DISCOS DUROS</t>
  </si>
  <si>
    <t>5151000003-10</t>
  </si>
  <si>
    <t>5151000003-2</t>
  </si>
  <si>
    <t>5151000003-3</t>
  </si>
  <si>
    <t>5151000003-4</t>
  </si>
  <si>
    <t>5151000003-5</t>
  </si>
  <si>
    <t>5151000003-6</t>
  </si>
  <si>
    <t>5151000003-7</t>
  </si>
  <si>
    <t>5151000003-8</t>
  </si>
  <si>
    <t>5151000003-9</t>
  </si>
  <si>
    <t>5151000004-1</t>
  </si>
  <si>
    <t>MONITORES</t>
  </si>
  <si>
    <t>5151000004-10</t>
  </si>
  <si>
    <t>5151000004-11</t>
  </si>
  <si>
    <t>5151000004-12</t>
  </si>
  <si>
    <t>5151000004-13</t>
  </si>
  <si>
    <t>5151000004-14</t>
  </si>
  <si>
    <t>5151000004-15</t>
  </si>
  <si>
    <t>5151000004-16</t>
  </si>
  <si>
    <t>5151000004-17</t>
  </si>
  <si>
    <t>5151000004-2</t>
  </si>
  <si>
    <t>5151000004-20</t>
  </si>
  <si>
    <t>5151000004-3</t>
  </si>
  <si>
    <t>5151000004-4</t>
  </si>
  <si>
    <t>5151000004-5</t>
  </si>
  <si>
    <t>5151000004-6</t>
  </si>
  <si>
    <t>5151000004-7</t>
  </si>
  <si>
    <t>5151000004-8</t>
  </si>
  <si>
    <t>5151000004-9</t>
  </si>
  <si>
    <t>5151000005-1</t>
  </si>
  <si>
    <t>IPAD/TABLETS</t>
  </si>
  <si>
    <t>5151000005-10</t>
  </si>
  <si>
    <t>5151000005-11</t>
  </si>
  <si>
    <t>5151000005-12</t>
  </si>
  <si>
    <t>5151000005-13</t>
  </si>
  <si>
    <t>5151000005-14</t>
  </si>
  <si>
    <t>5151000005-15</t>
  </si>
  <si>
    <t>5151000005-16</t>
  </si>
  <si>
    <t>5151000005-17</t>
  </si>
  <si>
    <t>5151000005-18</t>
  </si>
  <si>
    <t>5151000005-19</t>
  </si>
  <si>
    <t>5151000005-2</t>
  </si>
  <si>
    <t>5151000005-20</t>
  </si>
  <si>
    <t>5151000005-21</t>
  </si>
  <si>
    <t>5151000005-22</t>
  </si>
  <si>
    <t>5151000005-23</t>
  </si>
  <si>
    <t>5151000005-24</t>
  </si>
  <si>
    <t>5151000005-29</t>
  </si>
  <si>
    <t>5151000005-3</t>
  </si>
  <si>
    <t>5151000005-31</t>
  </si>
  <si>
    <t>5151000005-32</t>
  </si>
  <si>
    <t>5151000005-33</t>
  </si>
  <si>
    <t>5151000005-34</t>
  </si>
  <si>
    <t>5151000005-35</t>
  </si>
  <si>
    <t>5151000005-4</t>
  </si>
  <si>
    <t>5151000005-5</t>
  </si>
  <si>
    <t>5151000005-51</t>
  </si>
  <si>
    <t>5151000005-6</t>
  </si>
  <si>
    <t>5151000005-7</t>
  </si>
  <si>
    <t>5151000005-8</t>
  </si>
  <si>
    <t>5151000005-9</t>
  </si>
  <si>
    <t>5151000006-1</t>
  </si>
  <si>
    <t>LAPTOPS</t>
  </si>
  <si>
    <t>5151000006-10</t>
  </si>
  <si>
    <t>5151000006-11</t>
  </si>
  <si>
    <t>5151000006-12</t>
  </si>
  <si>
    <t>5151000006-13</t>
  </si>
  <si>
    <t>5151000006-14</t>
  </si>
  <si>
    <t>5151000006-15</t>
  </si>
  <si>
    <t>5151000006-16</t>
  </si>
  <si>
    <t>5151000006-17</t>
  </si>
  <si>
    <t>5151000006-18</t>
  </si>
  <si>
    <t>5151000006-19</t>
  </si>
  <si>
    <t>5151000006-2</t>
  </si>
  <si>
    <t>5151000006-20</t>
  </si>
  <si>
    <t>5151000006-3</t>
  </si>
  <si>
    <t>5151000006-4</t>
  </si>
  <si>
    <t>5151000006-5</t>
  </si>
  <si>
    <t>5151000006-6</t>
  </si>
  <si>
    <t>5151000006-7</t>
  </si>
  <si>
    <t>5151000006-8</t>
  </si>
  <si>
    <t>5151000006-9</t>
  </si>
  <si>
    <t>5151000007-1</t>
  </si>
  <si>
    <t>TECLADOS</t>
  </si>
  <si>
    <t>5151000007-10</t>
  </si>
  <si>
    <t>5151000007-11</t>
  </si>
  <si>
    <t>5151000007-12</t>
  </si>
  <si>
    <t>5151000007-13</t>
  </si>
  <si>
    <t>5151000007-14</t>
  </si>
  <si>
    <t>5151000007-15</t>
  </si>
  <si>
    <t>5151000007-16</t>
  </si>
  <si>
    <t>5151000007-17</t>
  </si>
  <si>
    <t>5151000007-18</t>
  </si>
  <si>
    <t>5151000007-19</t>
  </si>
  <si>
    <t>5151000007-2</t>
  </si>
  <si>
    <t>5151000007-20</t>
  </si>
  <si>
    <t>5151000007-3</t>
  </si>
  <si>
    <t>5151000007-4</t>
  </si>
  <si>
    <t>5151000007-5</t>
  </si>
  <si>
    <t>5151000007-6</t>
  </si>
  <si>
    <t>5151000007-7</t>
  </si>
  <si>
    <t>5151000007-8</t>
  </si>
  <si>
    <t>5151000007-9</t>
  </si>
  <si>
    <t>5151000008-1</t>
  </si>
  <si>
    <t>IMPRESORAS</t>
  </si>
  <si>
    <t>5151000008-10</t>
  </si>
  <si>
    <t>5151000008-11</t>
  </si>
  <si>
    <t>5151000008-12</t>
  </si>
  <si>
    <t>5151000008-14</t>
  </si>
  <si>
    <t>5151000008-15</t>
  </si>
  <si>
    <t>5151000008-16</t>
  </si>
  <si>
    <t>5151000008-17</t>
  </si>
  <si>
    <t>5151000008-18</t>
  </si>
  <si>
    <t>5151000008-19</t>
  </si>
  <si>
    <t>5151000008-2</t>
  </si>
  <si>
    <t>5151000008-20</t>
  </si>
  <si>
    <t>5151000008-21</t>
  </si>
  <si>
    <t>5151000008-22</t>
  </si>
  <si>
    <t>5151000008-23</t>
  </si>
  <si>
    <t>5151000008-24</t>
  </si>
  <si>
    <t>5151000008-25</t>
  </si>
  <si>
    <t>5151000008-26</t>
  </si>
  <si>
    <t>5151000008-27</t>
  </si>
  <si>
    <t>5151000008-28</t>
  </si>
  <si>
    <t>5151000008-29</t>
  </si>
  <si>
    <t>5151000008-3</t>
  </si>
  <si>
    <t>5151000008-30</t>
  </si>
  <si>
    <t>5151000008-31</t>
  </si>
  <si>
    <t>5151000008-32</t>
  </si>
  <si>
    <t>5151000008-33</t>
  </si>
  <si>
    <t>5151000008-34</t>
  </si>
  <si>
    <t>5151000008-35</t>
  </si>
  <si>
    <t>5151000008-36</t>
  </si>
  <si>
    <t>5151000008-37</t>
  </si>
  <si>
    <t>5151000008-38</t>
  </si>
  <si>
    <t>5151000008-39</t>
  </si>
  <si>
    <t>5151000008-40</t>
  </si>
  <si>
    <t>5151000008-41</t>
  </si>
  <si>
    <t>5151000008-42</t>
  </si>
  <si>
    <t>5151000008-43</t>
  </si>
  <si>
    <t>5151000008-45</t>
  </si>
  <si>
    <t>5151000008-46</t>
  </si>
  <si>
    <t>5151000008-47</t>
  </si>
  <si>
    <t>5151000008-48</t>
  </si>
  <si>
    <t>5151000008-49</t>
  </si>
  <si>
    <t>5151000008-5</t>
  </si>
  <si>
    <t>5151000008-51</t>
  </si>
  <si>
    <t>5151000008-6</t>
  </si>
  <si>
    <t>5151000008-7</t>
  </si>
  <si>
    <t>5151000008-8</t>
  </si>
  <si>
    <t>5151000009-1</t>
  </si>
  <si>
    <t>ESCANERS</t>
  </si>
  <si>
    <t>5151000009-10</t>
  </si>
  <si>
    <t>5151000009-11</t>
  </si>
  <si>
    <t>5151000009-12</t>
  </si>
  <si>
    <t>5151000009-13</t>
  </si>
  <si>
    <t>5151000009-14</t>
  </si>
  <si>
    <t>5151000009-15</t>
  </si>
  <si>
    <t>5151000009-16</t>
  </si>
  <si>
    <t>5151000009-17</t>
  </si>
  <si>
    <t>5151000009-18</t>
  </si>
  <si>
    <t>5151000009-19</t>
  </si>
  <si>
    <t>5151000009-2</t>
  </si>
  <si>
    <t>5151000009-20</t>
  </si>
  <si>
    <t>5151000009-21</t>
  </si>
  <si>
    <t>5151000009-22</t>
  </si>
  <si>
    <t>5151000009-23</t>
  </si>
  <si>
    <t>5151000009-24</t>
  </si>
  <si>
    <t>5151000009-3</t>
  </si>
  <si>
    <t>5151000009-4</t>
  </si>
  <si>
    <t>5151000009-5</t>
  </si>
  <si>
    <t>5151000009-6</t>
  </si>
  <si>
    <t>5151000009-7</t>
  </si>
  <si>
    <t>5151000009-8</t>
  </si>
  <si>
    <t>5151000009-9</t>
  </si>
  <si>
    <t>5151000010-1</t>
  </si>
  <si>
    <t>SERVIDORES</t>
  </si>
  <si>
    <t>5151000010-2</t>
  </si>
  <si>
    <t>5151000010-3</t>
  </si>
  <si>
    <t>5151000010-4</t>
  </si>
  <si>
    <t>5151000011-1</t>
  </si>
  <si>
    <t>PROYECTORES</t>
  </si>
  <si>
    <t>5151000011-2</t>
  </si>
  <si>
    <t>5151000011-3</t>
  </si>
  <si>
    <t>5151000011-4</t>
  </si>
  <si>
    <t>5151000011-5</t>
  </si>
  <si>
    <t>5151000012-1</t>
  </si>
  <si>
    <t>CONTROL DE ASISTENCIAS</t>
  </si>
  <si>
    <t>5151000012-10</t>
  </si>
  <si>
    <t>5151000012-11</t>
  </si>
  <si>
    <t>5151000012-12</t>
  </si>
  <si>
    <t>5151000012-13</t>
  </si>
  <si>
    <t>5151000012-14</t>
  </si>
  <si>
    <t>5151000012-15</t>
  </si>
  <si>
    <t>5151000012-16</t>
  </si>
  <si>
    <t>5151000012-2</t>
  </si>
  <si>
    <t>5151000012-3</t>
  </si>
  <si>
    <t>5151000012-4</t>
  </si>
  <si>
    <t>5151000012-5</t>
  </si>
  <si>
    <t>5151000012-6</t>
  </si>
  <si>
    <t>5151000012-7</t>
  </si>
  <si>
    <t>5151000012-8</t>
  </si>
  <si>
    <t>5151000012-9</t>
  </si>
  <si>
    <t>5151000013-2</t>
  </si>
  <si>
    <t>SWITCHES/NO BREAKS</t>
  </si>
  <si>
    <t>5151000013-4</t>
  </si>
  <si>
    <t>5151000013-6</t>
  </si>
  <si>
    <t>5151000013-7</t>
  </si>
  <si>
    <t>5151000014-3</t>
  </si>
  <si>
    <t>BOCINAS</t>
  </si>
  <si>
    <t>5151000015-1</t>
  </si>
  <si>
    <t>APPLE PENSIL A1603</t>
  </si>
  <si>
    <t>5151000015-2</t>
  </si>
  <si>
    <t>TRANCEPTOR DE SEÑAL</t>
  </si>
  <si>
    <t>5151000016-1</t>
  </si>
  <si>
    <t>COMPUTADORA DELL VOSTRO 3471</t>
  </si>
  <si>
    <t>5151000017-1</t>
  </si>
  <si>
    <t>MONITOR LED</t>
  </si>
  <si>
    <t>5151000017-2</t>
  </si>
  <si>
    <t>5151000018-1</t>
  </si>
  <si>
    <t>PC ESCRITORIO INTEL IS 9400</t>
  </si>
  <si>
    <t>5151000018-2</t>
  </si>
  <si>
    <t>5151000019-1</t>
  </si>
  <si>
    <t>RELOJ CHECADOR</t>
  </si>
  <si>
    <t>1263-1-0009</t>
  </si>
  <si>
    <t>5191000001-1</t>
  </si>
  <si>
    <t>CAJEROS AUTOMATICOS</t>
  </si>
  <si>
    <t xml:space="preserve">10 AÑOS </t>
  </si>
  <si>
    <t>5191000001-2</t>
  </si>
  <si>
    <t>5191000002-1</t>
  </si>
  <si>
    <t>ENGARGOLADORAS</t>
  </si>
  <si>
    <t>5191000002-2</t>
  </si>
  <si>
    <t>5191000003-1</t>
  </si>
  <si>
    <t>TRITURADORAS</t>
  </si>
  <si>
    <t>5191000004-1</t>
  </si>
  <si>
    <t>CAJONES ACTIVABLES</t>
  </si>
  <si>
    <t>5191000004-2</t>
  </si>
  <si>
    <t>5191000004-3</t>
  </si>
  <si>
    <t>5191000004-4</t>
  </si>
  <si>
    <t>5191000005-1</t>
  </si>
  <si>
    <t>MAQUINAS CONTADORAS DE MONEDAS Y BILLETES</t>
  </si>
  <si>
    <t>5191000005-2</t>
  </si>
  <si>
    <t>5191000005-3</t>
  </si>
  <si>
    <t>5191000005-4</t>
  </si>
  <si>
    <t>5191000009-2</t>
  </si>
  <si>
    <t xml:space="preserve">KIOSCO PAGO CON TARJETA </t>
  </si>
  <si>
    <t>5191000009-3</t>
  </si>
  <si>
    <t>1263-2-0001</t>
  </si>
  <si>
    <t>5211000002-1</t>
  </si>
  <si>
    <t>XVR DIGITAL 32 CANALES</t>
  </si>
  <si>
    <t>1263-2-0003</t>
  </si>
  <si>
    <t>5231000001-31</t>
  </si>
  <si>
    <t>CAMARAS DE VIDEO</t>
  </si>
  <si>
    <t>5231000002-1</t>
  </si>
  <si>
    <t>CAMARAS FOTOGRAFICAS</t>
  </si>
  <si>
    <t>5231000002-2</t>
  </si>
  <si>
    <t>5231000002-4</t>
  </si>
  <si>
    <t>5231000002-6</t>
  </si>
  <si>
    <t>5231000002-7</t>
  </si>
  <si>
    <t>5231000002-8</t>
  </si>
  <si>
    <t>5231000002-9</t>
  </si>
  <si>
    <t>5231000003-1</t>
  </si>
  <si>
    <t>CAMARAS FOTOGRAFICAS Y DE VIDEO</t>
  </si>
  <si>
    <t>1263-2-0009</t>
  </si>
  <si>
    <t>5291000001-1</t>
  </si>
  <si>
    <t>TROMPETAS</t>
  </si>
  <si>
    <t>5 AÑOS</t>
  </si>
  <si>
    <t>1263-3-0001</t>
  </si>
  <si>
    <t>5311000002-1</t>
  </si>
  <si>
    <t xml:space="preserve">TUNEL SANITIZANTE </t>
  </si>
  <si>
    <t>1263-4-0001</t>
  </si>
  <si>
    <t>5411000001-1</t>
  </si>
  <si>
    <t>AUTOMOVILES</t>
  </si>
  <si>
    <t>5411000001-2</t>
  </si>
  <si>
    <t>5411000001-3</t>
  </si>
  <si>
    <t>5411000001-4</t>
  </si>
  <si>
    <t>5411000001-5</t>
  </si>
  <si>
    <t>5411000002-1</t>
  </si>
  <si>
    <t>CAMIONETAS</t>
  </si>
  <si>
    <t>5411000002-10</t>
  </si>
  <si>
    <t>5411000002-11</t>
  </si>
  <si>
    <t>5411000002-12</t>
  </si>
  <si>
    <t>5411000002-13</t>
  </si>
  <si>
    <t>5411000002-14</t>
  </si>
  <si>
    <t>5411000002-15</t>
  </si>
  <si>
    <t>5411000002-16</t>
  </si>
  <si>
    <t>5411000002-17</t>
  </si>
  <si>
    <t>5411000002-18</t>
  </si>
  <si>
    <t>5411000002-19</t>
  </si>
  <si>
    <t>5411000002-2</t>
  </si>
  <si>
    <t>5411000002-20</t>
  </si>
  <si>
    <t>5411000002-21</t>
  </si>
  <si>
    <t>5411000002-22</t>
  </si>
  <si>
    <t>5411000002-23</t>
  </si>
  <si>
    <t>5411000002-3</t>
  </si>
  <si>
    <t>5411000002-4</t>
  </si>
  <si>
    <t>5411000002-5</t>
  </si>
  <si>
    <t>5411000002-6</t>
  </si>
  <si>
    <t>5411000002-7</t>
  </si>
  <si>
    <t>5411000002-8</t>
  </si>
  <si>
    <t>5411000002-9</t>
  </si>
  <si>
    <t>5411000003-1</t>
  </si>
  <si>
    <t>CAMIONES</t>
  </si>
  <si>
    <t>5411000003-10</t>
  </si>
  <si>
    <t>5411000003-11</t>
  </si>
  <si>
    <t>5411000003-12</t>
  </si>
  <si>
    <t>5411000003-13</t>
  </si>
  <si>
    <t>5411000003-14</t>
  </si>
  <si>
    <t>5411000003-15</t>
  </si>
  <si>
    <t>5411000003-16</t>
  </si>
  <si>
    <t>5411000003-17</t>
  </si>
  <si>
    <t>5411000003-18</t>
  </si>
  <si>
    <t>5411000003-2</t>
  </si>
  <si>
    <t>5411000003-3</t>
  </si>
  <si>
    <t>5411000003-4</t>
  </si>
  <si>
    <t>5411000003-5</t>
  </si>
  <si>
    <t>5411000003-6</t>
  </si>
  <si>
    <t>5411000003-7</t>
  </si>
  <si>
    <t>5411000003-8</t>
  </si>
  <si>
    <t>5411000003-9</t>
  </si>
  <si>
    <t>1263-4-0002</t>
  </si>
  <si>
    <t>5421000001-1</t>
  </si>
  <si>
    <t>TANQUE REMOLQUE</t>
  </si>
  <si>
    <t>1263-4-0009</t>
  </si>
  <si>
    <t>5491000001-1</t>
  </si>
  <si>
    <t>MOTOCICLETAS</t>
  </si>
  <si>
    <t>5491000001-10</t>
  </si>
  <si>
    <t>5491000001-11</t>
  </si>
  <si>
    <t>5491000001-13</t>
  </si>
  <si>
    <t>5491000001-17</t>
  </si>
  <si>
    <t>5491000001-18</t>
  </si>
  <si>
    <t>5491000001-19</t>
  </si>
  <si>
    <t>5491000001-20</t>
  </si>
  <si>
    <t>5491000001-21</t>
  </si>
  <si>
    <t>5491000001-3</t>
  </si>
  <si>
    <t>5491000001-5</t>
  </si>
  <si>
    <t>5491000001-6</t>
  </si>
  <si>
    <t>5491000001-7</t>
  </si>
  <si>
    <t>5491000001-8</t>
  </si>
  <si>
    <t>5491000001-9</t>
  </si>
  <si>
    <t>5491000002-1</t>
  </si>
  <si>
    <t>BICICLETAS</t>
  </si>
  <si>
    <t>5491000002-2</t>
  </si>
  <si>
    <t>1263-6-0002</t>
  </si>
  <si>
    <t>5621000001-1</t>
  </si>
  <si>
    <t>CONJUNTO DE BOMBA Y MOTOR SUMERGIBLES</t>
  </si>
  <si>
    <t>5621000001-2</t>
  </si>
  <si>
    <t>5621000001-24</t>
  </si>
  <si>
    <t>5621000001-25</t>
  </si>
  <si>
    <t>5621000001-26</t>
  </si>
  <si>
    <t>5621000001-27</t>
  </si>
  <si>
    <t>5621000001-28</t>
  </si>
  <si>
    <t>5621000001-29</t>
  </si>
  <si>
    <t>5621000001-33</t>
  </si>
  <si>
    <t>5621000001-34</t>
  </si>
  <si>
    <t>5621000001-35</t>
  </si>
  <si>
    <t>5621000001-5</t>
  </si>
  <si>
    <t>5621000001-6</t>
  </si>
  <si>
    <t>5621000001-7</t>
  </si>
  <si>
    <t>5621000001-8</t>
  </si>
  <si>
    <t>5621000002-1</t>
  </si>
  <si>
    <t>BOMBAS SUMERGIBLES</t>
  </si>
  <si>
    <t>5621000002-100</t>
  </si>
  <si>
    <t>BOMBAS SUMERGIBLES P/LODOS</t>
  </si>
  <si>
    <t>5621000002-11</t>
  </si>
  <si>
    <t>5621000002-12</t>
  </si>
  <si>
    <t>5621000002-13</t>
  </si>
  <si>
    <t>5621000002-14</t>
  </si>
  <si>
    <t>5621000002-15</t>
  </si>
  <si>
    <t>5621000002-17</t>
  </si>
  <si>
    <t>5621000002-18</t>
  </si>
  <si>
    <t>5621000002-19</t>
  </si>
  <si>
    <t>5621000002-2</t>
  </si>
  <si>
    <t>5621000002-20</t>
  </si>
  <si>
    <t>5621000002-24</t>
  </si>
  <si>
    <t>5621000002-25</t>
  </si>
  <si>
    <t>5621000002-26</t>
  </si>
  <si>
    <t>5621000002-3</t>
  </si>
  <si>
    <t>5621000002-33</t>
  </si>
  <si>
    <t>5621000002-34</t>
  </si>
  <si>
    <t>5621000002-36</t>
  </si>
  <si>
    <t>5621000002-37</t>
  </si>
  <si>
    <t>5621000002-38</t>
  </si>
  <si>
    <t>5621000002-39</t>
  </si>
  <si>
    <t>5621000002-4</t>
  </si>
  <si>
    <t>5621000002-40</t>
  </si>
  <si>
    <t>5621000002-41</t>
  </si>
  <si>
    <t>5621000002-42</t>
  </si>
  <si>
    <t>5621000002-43</t>
  </si>
  <si>
    <t>5621000002-44</t>
  </si>
  <si>
    <t>5621000002-45</t>
  </si>
  <si>
    <t>5621000002-46</t>
  </si>
  <si>
    <t>5621000002-47</t>
  </si>
  <si>
    <t>5621000002-48</t>
  </si>
  <si>
    <t>5621000002-49</t>
  </si>
  <si>
    <t>5621000002-50</t>
  </si>
  <si>
    <t>5621000002-51</t>
  </si>
  <si>
    <t>5621000002-52</t>
  </si>
  <si>
    <t>5621000002-53</t>
  </si>
  <si>
    <t>5621000002-54</t>
  </si>
  <si>
    <t>5621000002-55</t>
  </si>
  <si>
    <t>5621000002-56</t>
  </si>
  <si>
    <t>5621000002-57</t>
  </si>
  <si>
    <t>5621000002-58</t>
  </si>
  <si>
    <t>5621000002-59</t>
  </si>
  <si>
    <t>5621000002-6</t>
  </si>
  <si>
    <t>5621000002-60</t>
  </si>
  <si>
    <t>5621000002-61</t>
  </si>
  <si>
    <t>5621000002-62</t>
  </si>
  <si>
    <t>5621000002-63</t>
  </si>
  <si>
    <t>5621000002-64</t>
  </si>
  <si>
    <t>5621000002-65</t>
  </si>
  <si>
    <t>5621000002-66</t>
  </si>
  <si>
    <t>5621000002-67</t>
  </si>
  <si>
    <t>5621000002-68</t>
  </si>
  <si>
    <t>5621000002-69</t>
  </si>
  <si>
    <t>5621000002-7</t>
  </si>
  <si>
    <t>5621000002-70</t>
  </si>
  <si>
    <t>5621000002-71</t>
  </si>
  <si>
    <t>5621000002-72</t>
  </si>
  <si>
    <t>5621000002-73</t>
  </si>
  <si>
    <t>5621000002-74</t>
  </si>
  <si>
    <t>5621000002-75</t>
  </si>
  <si>
    <t>5621000002-79</t>
  </si>
  <si>
    <t>5621000002-80</t>
  </si>
  <si>
    <t>5621000002-81</t>
  </si>
  <si>
    <t>5621000002-87</t>
  </si>
  <si>
    <t>5621000002-88</t>
  </si>
  <si>
    <t>5621000002-89</t>
  </si>
  <si>
    <t>5621000002-9</t>
  </si>
  <si>
    <t>5621000002-90</t>
  </si>
  <si>
    <t>5621000002-92</t>
  </si>
  <si>
    <t>5621000002-93</t>
  </si>
  <si>
    <t>5621000002-94</t>
  </si>
  <si>
    <t>5621000002-95</t>
  </si>
  <si>
    <t>5621000002-96</t>
  </si>
  <si>
    <t>5621000002-97</t>
  </si>
  <si>
    <t>5621000002-98</t>
  </si>
  <si>
    <t>5621000002-99</t>
  </si>
  <si>
    <t>5621000003-1</t>
  </si>
  <si>
    <t>MOTORES SUMERGIBLES</t>
  </si>
  <si>
    <t>5621000003-13</t>
  </si>
  <si>
    <t>5621000003-2</t>
  </si>
  <si>
    <t>5621000003-20</t>
  </si>
  <si>
    <t>5621000003-24</t>
  </si>
  <si>
    <t>5621000003-25</t>
  </si>
  <si>
    <t>5621000003-3</t>
  </si>
  <si>
    <t>5621000003-31</t>
  </si>
  <si>
    <t>5621000003-4</t>
  </si>
  <si>
    <t>5621000003-41</t>
  </si>
  <si>
    <t>5621000003-42</t>
  </si>
  <si>
    <t>5621000003-43</t>
  </si>
  <si>
    <t>5621000003-44</t>
  </si>
  <si>
    <t>5621000003-46</t>
  </si>
  <si>
    <t>5621000003-47</t>
  </si>
  <si>
    <t>5621000003-48</t>
  </si>
  <si>
    <t>5621000003-49</t>
  </si>
  <si>
    <t>5621000003-5</t>
  </si>
  <si>
    <t>5621000003-50</t>
  </si>
  <si>
    <t>5621000003-51</t>
  </si>
  <si>
    <t>5621000003-53</t>
  </si>
  <si>
    <t>5621000003-54</t>
  </si>
  <si>
    <t>5621000003-55</t>
  </si>
  <si>
    <t>5621000003-56</t>
  </si>
  <si>
    <t>5621000003-57</t>
  </si>
  <si>
    <t>5621000003-58</t>
  </si>
  <si>
    <t>5621000003-59</t>
  </si>
  <si>
    <t>5621000003-60</t>
  </si>
  <si>
    <t>5621000003-61</t>
  </si>
  <si>
    <t>5621000003-62</t>
  </si>
  <si>
    <t>5621000003-63</t>
  </si>
  <si>
    <t>5621000003-64</t>
  </si>
  <si>
    <t>5621000003-66</t>
  </si>
  <si>
    <t>5621000003-67</t>
  </si>
  <si>
    <t>5621000003-68</t>
  </si>
  <si>
    <t>5621000003-69</t>
  </si>
  <si>
    <t>5621000003-70</t>
  </si>
  <si>
    <t>5621000003-71</t>
  </si>
  <si>
    <t>5621000003-72</t>
  </si>
  <si>
    <t>5621000003-73</t>
  </si>
  <si>
    <t>5621000003-74</t>
  </si>
  <si>
    <t>5621000003-75</t>
  </si>
  <si>
    <t>5621000003-76</t>
  </si>
  <si>
    <t>5621000003-77</t>
  </si>
  <si>
    <t>5621000003-78</t>
  </si>
  <si>
    <t>5621000003-79</t>
  </si>
  <si>
    <t>5621000003-80</t>
  </si>
  <si>
    <t>5621000003-81</t>
  </si>
  <si>
    <t>5621000004-1</t>
  </si>
  <si>
    <t>MOTOBOMBAS SUMERGIBLES</t>
  </si>
  <si>
    <t>5621000004-2</t>
  </si>
  <si>
    <t>5621000004-3</t>
  </si>
  <si>
    <t>5621000004-4</t>
  </si>
  <si>
    <t>5621000004-5</t>
  </si>
  <si>
    <t>5621000004-6</t>
  </si>
  <si>
    <t>5621000004-7</t>
  </si>
  <si>
    <t>5621000004-8</t>
  </si>
  <si>
    <t>5621000004-9</t>
  </si>
  <si>
    <t>5621000005-1</t>
  </si>
  <si>
    <t>BOMBA DOSIFICADORA</t>
  </si>
  <si>
    <t>5621000005-10</t>
  </si>
  <si>
    <t>5621000005-11</t>
  </si>
  <si>
    <t>5621000005-12</t>
  </si>
  <si>
    <t>5621000005-2</t>
  </si>
  <si>
    <t>5621000005-3</t>
  </si>
  <si>
    <t>5621000005-4</t>
  </si>
  <si>
    <t>5621000005-5</t>
  </si>
  <si>
    <t>5621000005-6</t>
  </si>
  <si>
    <t>5621000005-7</t>
  </si>
  <si>
    <t>5621000005-8</t>
  </si>
  <si>
    <t>5621000005-9</t>
  </si>
  <si>
    <t>5621000006-1</t>
  </si>
  <si>
    <t>BOMBA CENTRIFUGA MARCA BARMESA 7.5 HP SERIE D97205</t>
  </si>
  <si>
    <t>5621000007-1</t>
  </si>
  <si>
    <t>BOMBA CENTRIFUGA</t>
  </si>
  <si>
    <t>5621000007-2</t>
  </si>
  <si>
    <t>5621000007-3</t>
  </si>
  <si>
    <t>5621000007-4</t>
  </si>
  <si>
    <t>5621000008-1</t>
  </si>
  <si>
    <t>BOMBA DE VACIO PRESION</t>
  </si>
  <si>
    <t>5621000008-2</t>
  </si>
  <si>
    <t>5621000008-3</t>
  </si>
  <si>
    <t>5621000009-1</t>
  </si>
  <si>
    <t xml:space="preserve">BOMBA SUMERGIBLE PARA AGUAS RESIDUALES </t>
  </si>
  <si>
    <t>5621000009-10</t>
  </si>
  <si>
    <t>5621000009-11</t>
  </si>
  <si>
    <t>5621000009-12</t>
  </si>
  <si>
    <t>5621000009-13</t>
  </si>
  <si>
    <t>5621000009-14</t>
  </si>
  <si>
    <t>5621000009-15</t>
  </si>
  <si>
    <t>5621000009-16</t>
  </si>
  <si>
    <t>5621000009-17</t>
  </si>
  <si>
    <t>5621000009-18</t>
  </si>
  <si>
    <t>5621000009-19</t>
  </si>
  <si>
    <t>5621000009-2</t>
  </si>
  <si>
    <t>5621000009-20</t>
  </si>
  <si>
    <t>5621000009-21</t>
  </si>
  <si>
    <t>5621000009-22</t>
  </si>
  <si>
    <t>5621000009-23</t>
  </si>
  <si>
    <t>5621000009-24</t>
  </si>
  <si>
    <t>5621000009-25</t>
  </si>
  <si>
    <t>5621000009-26</t>
  </si>
  <si>
    <t>5621000009-27</t>
  </si>
  <si>
    <t>5621000009-28</t>
  </si>
  <si>
    <t>5621000009-29</t>
  </si>
  <si>
    <t>5621000009-3</t>
  </si>
  <si>
    <t>5621000009-30</t>
  </si>
  <si>
    <t>5621000009-31</t>
  </si>
  <si>
    <t>5621000009-32</t>
  </si>
  <si>
    <t>5621000009-33</t>
  </si>
  <si>
    <t>5621000009-34</t>
  </si>
  <si>
    <t>5621000009-35</t>
  </si>
  <si>
    <t>5621000009-4</t>
  </si>
  <si>
    <t>5621000009-5</t>
  </si>
  <si>
    <t>5621000009-6</t>
  </si>
  <si>
    <t>5621000009-9</t>
  </si>
  <si>
    <t>5621000011-1</t>
  </si>
  <si>
    <t>5621000012-1</t>
  </si>
  <si>
    <t>MEDIDOR DE FLUJO ULTRASONICO</t>
  </si>
  <si>
    <t>5621000012-2</t>
  </si>
  <si>
    <t>5621000012-3</t>
  </si>
  <si>
    <t>5621000013-1</t>
  </si>
  <si>
    <t>MEDIDOR PARSHALL</t>
  </si>
  <si>
    <t>5621000015-1</t>
  </si>
  <si>
    <t>ARRANCADOR ALTA TENSION</t>
  </si>
  <si>
    <t>1263-6-0001</t>
  </si>
  <si>
    <t>5621000016-2</t>
  </si>
  <si>
    <t>UNIDAD DE POTENCIA HIDRAULICA</t>
  </si>
  <si>
    <t>5621000016-3</t>
  </si>
  <si>
    <t>5621000017-2</t>
  </si>
  <si>
    <t>BOMBA DE AGUA HIDRAULICA</t>
  </si>
  <si>
    <t>5621000017-3</t>
  </si>
  <si>
    <t>5621000018-1</t>
  </si>
  <si>
    <t>ELECTROBOMBA CENTRIFUGA</t>
  </si>
  <si>
    <t>1263-6-0003</t>
  </si>
  <si>
    <t>5631000001-3</t>
  </si>
  <si>
    <t>PLACAS VIBRATORIAS</t>
  </si>
  <si>
    <t>5631000001-4</t>
  </si>
  <si>
    <t>5631000001-5</t>
  </si>
  <si>
    <t>5631000001-6</t>
  </si>
  <si>
    <t>5631000002-1</t>
  </si>
  <si>
    <t>RETROEXCAVADORAS</t>
  </si>
  <si>
    <t>5631000002-3</t>
  </si>
  <si>
    <t>5631000003-1</t>
  </si>
  <si>
    <t>APISONADORAS</t>
  </si>
  <si>
    <t>5631000003-10</t>
  </si>
  <si>
    <t>5631000003-2</t>
  </si>
  <si>
    <t>5631000003-3</t>
  </si>
  <si>
    <t>5631000003-4</t>
  </si>
  <si>
    <t>5631000003-5</t>
  </si>
  <si>
    <t>5631000003-6</t>
  </si>
  <si>
    <t>5631000003-9</t>
  </si>
  <si>
    <t>5631000004-1</t>
  </si>
  <si>
    <t>CORTADORAS</t>
  </si>
  <si>
    <t>5631000004-2</t>
  </si>
  <si>
    <t>5631000004-3</t>
  </si>
  <si>
    <t>5631000004-4</t>
  </si>
  <si>
    <t>5631000006-1</t>
  </si>
  <si>
    <t>VACTORS</t>
  </si>
  <si>
    <t>5631000006-2</t>
  </si>
  <si>
    <t>5631000007-1</t>
  </si>
  <si>
    <t>ARRANCADOR INTELIGENTE P/ ALTERNAR Y SIM. 2 BOMBAS DE 15 HP 440V CON EQUIPO S7200XP</t>
  </si>
  <si>
    <t>5631000007-10</t>
  </si>
  <si>
    <t>COMPRESOR 5HP, 125LB  CP0502010</t>
  </si>
  <si>
    <t>5631000007-11</t>
  </si>
  <si>
    <t>5631000007-12</t>
  </si>
  <si>
    <t>COMPRESOR PORTATIL INCLUYE CHASIS REMOLCABLE, CASETA ATENUADORA DE RUIDOS DOS ROMPEDORAS NEUMATICAS MODELO MX90 (MNA2814, MNA2815) DOS JUEGOS DE MANGUERAS CON COPLES TIPO GARRAS N.P.300POR5/15 DOS LUBRICANTES DE LINEA 16LUB16 N.P.35364322 DOS PULSETAS TIPO LUPIZ 1 1/4" POR 6" POR 18" N.P.50055698</t>
  </si>
  <si>
    <t>5631000007-13</t>
  </si>
  <si>
    <t>BAILARINA  MOTOR 4 TIEMPOS 5825021 WACKER  BS60 - 4</t>
  </si>
  <si>
    <t>5631000007-14</t>
  </si>
  <si>
    <t>BAILARINA  4I BS60 20247254</t>
  </si>
  <si>
    <t>5631000007-15</t>
  </si>
  <si>
    <t>2 BANCOS CAPACITORES FIJOS</t>
  </si>
  <si>
    <t>5631000007-16</t>
  </si>
  <si>
    <t>BANCO DE CAPACITORESP/LOS SERV.DE REBOMBEO LA NORMAL</t>
  </si>
  <si>
    <t>5631000007-17</t>
  </si>
  <si>
    <t>CAJA DE CONTROL P/MOTOR SUMERGIBLE DE 5 HP 230 MONOFASICO</t>
  </si>
  <si>
    <t>5631000007-18</t>
  </si>
  <si>
    <t>CARRUCHA DE 3 TONELADA.</t>
  </si>
  <si>
    <t>5631000007-19</t>
  </si>
  <si>
    <t>CONTROL DUPLEX P/ALTERNAR 2 BOMBAS D 7.5 HP230V TRIFASICO</t>
  </si>
  <si>
    <t>5631000007-2</t>
  </si>
  <si>
    <t>ARRANCADOR INTELIGENTE P/ALTERNAR Y SIM. 2 BOMBAS DE 20 HP 440 V CON EQUIPO S7200XP</t>
  </si>
  <si>
    <t>5631000007-20</t>
  </si>
  <si>
    <t>EQUIPO DE INSPECCION DIGITAL ULTRASONICA ULTRAPROBE900 UE-SISTEM</t>
  </si>
  <si>
    <t>5631000007-21</t>
  </si>
  <si>
    <t>EQUIPO PARA DETECCION DE FUGAS SUPERFICIAL Y DE CONTACTO (INCLUYE MODULO DE CONTROL, AUDIFONOS CABLE DE CONEXIÓN, CORREA, MICROFONO DE PISO CON MANIJA DE SUJECCION, SONIDO MANUAL, JUEGO DE 3 VARILLAS O44731874001686</t>
  </si>
  <si>
    <t>5631000007-22</t>
  </si>
  <si>
    <t xml:space="preserve">FABRICACION DE CONTENEDOR P/BASURA A BASE DE ESTRUCTURA DE PTR QUE INCLUYE CUBRIR PLATAFORMA CON LAMINA ANTIDERRAPANTE, REDILAS LATERALES DE PTR DE 1 1/4" Y CUBIERTAS CON LAMINA LISA A 1.20 MTS DE ALTURA TOTAL </t>
  </si>
  <si>
    <t>5631000007-23</t>
  </si>
  <si>
    <t>INYECTOR DE PVC DE 2" PARA CLORADOR DE V2000 CON CAP. DE 2000 LBS</t>
  </si>
  <si>
    <t>5631000007-24</t>
  </si>
  <si>
    <t>JUEGO DE MANGUERAS HIDRAULICAS DE 12 M DE LONGITUD CON COMPLES RAPIDOS HEMBRA Y MACHO</t>
  </si>
  <si>
    <t>5631000007-25</t>
  </si>
  <si>
    <t>5631000007-26</t>
  </si>
  <si>
    <t>JUEGOS DE VALVULAS AUTOMATICAS SWITCHOVER CAPACIDAD 3000 LIBRAS PARA EL CAMBIO AUT.EN CONTENEDOR DE GAS A 907 (2 METALICAS,1PVC)</t>
  </si>
  <si>
    <t>5631000007-29</t>
  </si>
  <si>
    <t xml:space="preserve">ROTAMETRO LTS/MIN 10LBS PARA BANCO DE PRUEBAS  </t>
  </si>
  <si>
    <t>5631000007-3</t>
  </si>
  <si>
    <t>ARRANCADOR INTELIGENTE P/ALTERNAR Y SIM. 2 BOMBAS DE 5 HP 440 V CON EQUIPO S720224HP</t>
  </si>
  <si>
    <t>5631000007-30</t>
  </si>
  <si>
    <t>TABLERO DE CONTROL P/ 2 BOMBAS DE 20 HP CON UNA PARA ALTERNAR Y SIMULTANEAR DE VELOCIDAD VARIABLE Y PRESION CONSTANTE 230 VOLTS 3 PASES</t>
  </si>
  <si>
    <t>5631000007-31</t>
  </si>
  <si>
    <t>UNIDAD DE POTENCIA HIDRAULICA MARCA STANLEY MODELO : GT18B02</t>
  </si>
  <si>
    <t>5631000007-32</t>
  </si>
  <si>
    <t>UNIDAD MOVIL DE POLVO QUIMICO SECO TIPO ABC PRESION CONTENIDA CAP70KG C/MANGUERA DE 5MTS</t>
  </si>
  <si>
    <t>5631000007-33</t>
  </si>
  <si>
    <t xml:space="preserve">VALVULA DE MARIPOSA CUERPO </t>
  </si>
  <si>
    <t>5631000007-34</t>
  </si>
  <si>
    <t>SOKKIA (OTROS EQ. DE CONSTRUCCION)</t>
  </si>
  <si>
    <t>5631000007-35</t>
  </si>
  <si>
    <t>SULLAIR (OTROS EQ. DE CONSTRUCCION)</t>
  </si>
  <si>
    <t>5631000007-36</t>
  </si>
  <si>
    <t>5631000007-37</t>
  </si>
  <si>
    <t>HYNDAI FORTE 750 (OTROS EQ. DE CONSTRUCCION)</t>
  </si>
  <si>
    <t>5631000007-38</t>
  </si>
  <si>
    <t>5631000007-4</t>
  </si>
  <si>
    <t>5631000007-5</t>
  </si>
  <si>
    <t>SENSOR DE NIVEL DE ULTRASONIDO CON HERRAJE DE MONTAJE EN ACERO INOXIDABLE</t>
  </si>
  <si>
    <t>5631000007-6</t>
  </si>
  <si>
    <t>5631000007-7</t>
  </si>
  <si>
    <t>SENSOR DE NIVEL ULTRASONICO P/TRANSMISOR, INCLUYE INSTALACION Y CALIBRACION PZ32T</t>
  </si>
  <si>
    <t>5631000007-8</t>
  </si>
  <si>
    <t>5631000007-9</t>
  </si>
  <si>
    <t>5631000008-1</t>
  </si>
  <si>
    <t>BAILARINA COMPACTADORA</t>
  </si>
  <si>
    <t>5631000008-2</t>
  </si>
  <si>
    <t>5631000008-3</t>
  </si>
  <si>
    <t>1263-6-0004</t>
  </si>
  <si>
    <t>5641000001-1</t>
  </si>
  <si>
    <t>AIRES ACONDIONADOS</t>
  </si>
  <si>
    <t>5641000001-10</t>
  </si>
  <si>
    <t>5641000001-100</t>
  </si>
  <si>
    <t>AIRE ACONDICIONADO</t>
  </si>
  <si>
    <t>5641000001-14</t>
  </si>
  <si>
    <t>5641000001-15</t>
  </si>
  <si>
    <t>5641000001-16</t>
  </si>
  <si>
    <t>5641000001-17</t>
  </si>
  <si>
    <t>5641000001-18</t>
  </si>
  <si>
    <t>5641000001-2</t>
  </si>
  <si>
    <t>5641000001-20</t>
  </si>
  <si>
    <t>5641000001-21</t>
  </si>
  <si>
    <t>5641000001-22</t>
  </si>
  <si>
    <t>5641000001-25</t>
  </si>
  <si>
    <t>5641000001-26</t>
  </si>
  <si>
    <t>5641000001-27</t>
  </si>
  <si>
    <t>5641000001-28</t>
  </si>
  <si>
    <t>5641000001-29</t>
  </si>
  <si>
    <t>5641000001-3</t>
  </si>
  <si>
    <t>5641000001-30</t>
  </si>
  <si>
    <t>5641000001-31</t>
  </si>
  <si>
    <t>5641000001-32</t>
  </si>
  <si>
    <t>5641000001-33</t>
  </si>
  <si>
    <t>5641000001-34</t>
  </si>
  <si>
    <t>5641000001-35</t>
  </si>
  <si>
    <t>5641000001-36</t>
  </si>
  <si>
    <t>5641000001-37</t>
  </si>
  <si>
    <t>5641000001-38</t>
  </si>
  <si>
    <t>5641000001-4</t>
  </si>
  <si>
    <t>5641000001-40</t>
  </si>
  <si>
    <t>5641000001-41</t>
  </si>
  <si>
    <t>5641000001-42</t>
  </si>
  <si>
    <t>5641000001-43</t>
  </si>
  <si>
    <t>5641000001-44</t>
  </si>
  <si>
    <t>5641000001-45</t>
  </si>
  <si>
    <t>5641000001-46</t>
  </si>
  <si>
    <t>5641000001-47</t>
  </si>
  <si>
    <t>5641000001-48</t>
  </si>
  <si>
    <t>5641000001-49</t>
  </si>
  <si>
    <t>5641000001-5</t>
  </si>
  <si>
    <t>5641000001-50</t>
  </si>
  <si>
    <t>5641000001-51</t>
  </si>
  <si>
    <t>5641000001-52</t>
  </si>
  <si>
    <t>5641000001-53</t>
  </si>
  <si>
    <t>5641000001-54</t>
  </si>
  <si>
    <t>5641000001-55</t>
  </si>
  <si>
    <t>5641000001-56</t>
  </si>
  <si>
    <t>5641000001-57</t>
  </si>
  <si>
    <t>5641000001-58</t>
  </si>
  <si>
    <t>5641000001-59</t>
  </si>
  <si>
    <t>5641000001-6</t>
  </si>
  <si>
    <t>5641000001-60</t>
  </si>
  <si>
    <t>5641000001-61</t>
  </si>
  <si>
    <t>5641000001-62</t>
  </si>
  <si>
    <t>5641000001-63</t>
  </si>
  <si>
    <t>5641000001-64</t>
  </si>
  <si>
    <t>5641000001-65</t>
  </si>
  <si>
    <t>5641000001-66</t>
  </si>
  <si>
    <t>5641000001-67</t>
  </si>
  <si>
    <t>5641000001-68</t>
  </si>
  <si>
    <t>5641000001-69</t>
  </si>
  <si>
    <t>5641000001-7</t>
  </si>
  <si>
    <t>5641000001-70</t>
  </si>
  <si>
    <t>5641000001-71</t>
  </si>
  <si>
    <t>5641000001-72</t>
  </si>
  <si>
    <t>5641000001-74</t>
  </si>
  <si>
    <t>5641000001-76</t>
  </si>
  <si>
    <t>5641000001-77</t>
  </si>
  <si>
    <t>5641000001-78</t>
  </si>
  <si>
    <t>5641000001-79</t>
  </si>
  <si>
    <t>5641000001-8</t>
  </si>
  <si>
    <t>5641000001-80</t>
  </si>
  <si>
    <t>5641000001-81</t>
  </si>
  <si>
    <t>5641000001-82</t>
  </si>
  <si>
    <t>5641000001-83</t>
  </si>
  <si>
    <t>5641000001-84</t>
  </si>
  <si>
    <t>5641000001-86</t>
  </si>
  <si>
    <t>5641000001-87</t>
  </si>
  <si>
    <t>5641000001-88</t>
  </si>
  <si>
    <t>5641000001-9</t>
  </si>
  <si>
    <t>5641000001-90</t>
  </si>
  <si>
    <t>5641000001-91</t>
  </si>
  <si>
    <t>5641000001-92</t>
  </si>
  <si>
    <t>5641000001-93</t>
  </si>
  <si>
    <t>5641000001-94</t>
  </si>
  <si>
    <t>5641000001-95</t>
  </si>
  <si>
    <t>5641000001-97</t>
  </si>
  <si>
    <t>5641000001-98</t>
  </si>
  <si>
    <t>5641000001-99</t>
  </si>
  <si>
    <t>5641000002-1</t>
  </si>
  <si>
    <t>AIRES HUMEDOS</t>
  </si>
  <si>
    <t>5641000002-2</t>
  </si>
  <si>
    <t>5641000002-3</t>
  </si>
  <si>
    <t>5641000003-1</t>
  </si>
  <si>
    <t xml:space="preserve">DIFUSORES </t>
  </si>
  <si>
    <t>5641000003-10</t>
  </si>
  <si>
    <t>5641000003-11</t>
  </si>
  <si>
    <t>5641000003-12</t>
  </si>
  <si>
    <t>5641000003-2</t>
  </si>
  <si>
    <t>5641000003-3</t>
  </si>
  <si>
    <t>5641000003-4</t>
  </si>
  <si>
    <t>5641000003-5</t>
  </si>
  <si>
    <t>5641000003-6</t>
  </si>
  <si>
    <t>5641000003-7</t>
  </si>
  <si>
    <t>5641000003-8</t>
  </si>
  <si>
    <t>5641000003-9</t>
  </si>
  <si>
    <t>1263-6-0005</t>
  </si>
  <si>
    <t>5651000001-1</t>
  </si>
  <si>
    <t>TELEFONOS</t>
  </si>
  <si>
    <t>5651000001-10</t>
  </si>
  <si>
    <t>5651000001-11</t>
  </si>
  <si>
    <t>5651000001-12</t>
  </si>
  <si>
    <t>5651000001-13</t>
  </si>
  <si>
    <t>5651000001-14</t>
  </si>
  <si>
    <t>5651000001-17</t>
  </si>
  <si>
    <t>5651000001-2</t>
  </si>
  <si>
    <t>5651000001-28</t>
  </si>
  <si>
    <t>5651000001-29</t>
  </si>
  <si>
    <t>5651000001-30</t>
  </si>
  <si>
    <t>5651000001-32</t>
  </si>
  <si>
    <t>5651000001-33</t>
  </si>
  <si>
    <t>5651000001-34</t>
  </si>
  <si>
    <t>5651000001-35</t>
  </si>
  <si>
    <t>5651000001-36</t>
  </si>
  <si>
    <t>5651000001-37</t>
  </si>
  <si>
    <t>5651000001-38</t>
  </si>
  <si>
    <t>5651000001-39</t>
  </si>
  <si>
    <t>5651000001-4</t>
  </si>
  <si>
    <t>5651000001-40</t>
  </si>
  <si>
    <t>5651000001-41</t>
  </si>
  <si>
    <t>5651000001-42</t>
  </si>
  <si>
    <t>5651000001-43</t>
  </si>
  <si>
    <t>5651000001-44</t>
  </si>
  <si>
    <t>5651000001-45</t>
  </si>
  <si>
    <t>5651000001-46</t>
  </si>
  <si>
    <t>5651000001-47</t>
  </si>
  <si>
    <t>5651000001-5</t>
  </si>
  <si>
    <t>5651000001-6</t>
  </si>
  <si>
    <t>5651000001-7</t>
  </si>
  <si>
    <t>5651000001-8</t>
  </si>
  <si>
    <t>5651000002-1</t>
  </si>
  <si>
    <t>RADIOS</t>
  </si>
  <si>
    <t>5651000002-10</t>
  </si>
  <si>
    <t>5651000002-11</t>
  </si>
  <si>
    <t>5651000002-12</t>
  </si>
  <si>
    <t>5651000002-13</t>
  </si>
  <si>
    <t>5651000002-14</t>
  </si>
  <si>
    <t>5651000002-15</t>
  </si>
  <si>
    <t>5651000002-16</t>
  </si>
  <si>
    <t>5651000002-18</t>
  </si>
  <si>
    <t>5651000002-19</t>
  </si>
  <si>
    <t>5651000002-2</t>
  </si>
  <si>
    <t>5651000002-3</t>
  </si>
  <si>
    <t>5651000002-4</t>
  </si>
  <si>
    <t>5651000002-6</t>
  </si>
  <si>
    <t>5651000002-7</t>
  </si>
  <si>
    <t>5651000002-8</t>
  </si>
  <si>
    <t>5651000002-9</t>
  </si>
  <si>
    <t>5651000003-1</t>
  </si>
  <si>
    <t>ANTENA PARA BASE/REPARTIDOR DE FIBRA DE VIDRIO PARA VHF DE 1 SECCION DE 5/8 DE ONDA MODELO 1487 MARCA TRAM BROWING</t>
  </si>
  <si>
    <t>5651000003-2</t>
  </si>
  <si>
    <t>CONMUTADOR ANALOGICO MULTILINEA PANASONIC TES824 (KX-TES824MX)</t>
  </si>
  <si>
    <t>5651000003-3</t>
  </si>
  <si>
    <t>EQUIPO PORTATIL,VHF,2 CANALES INCLUYE CLIP Y CARGADOR</t>
  </si>
  <si>
    <t>5651000003-4</t>
  </si>
  <si>
    <t>SWITCH HEWLETT PACKARD ENTERPRISE 1420-24G -2SFP, GRIS (JH017A)</t>
  </si>
  <si>
    <t>5651000003-5</t>
  </si>
  <si>
    <t>TARJETA E-1 DE 30 CANALES DIGITALES , TARJETA PARA 8 EXTENCIONES UNILINEA</t>
  </si>
  <si>
    <t>5651000003-6</t>
  </si>
  <si>
    <t>TARJETA PANASONIC KX-TE82483,3 LINEA CO ANALOGS Y 8 EXTENSIONES HIBRIDAS</t>
  </si>
  <si>
    <t>5651000005-1</t>
  </si>
  <si>
    <t>TELEFONO CON TECLADO</t>
  </si>
  <si>
    <t>5651000005-2</t>
  </si>
  <si>
    <t>5651000006-1</t>
  </si>
  <si>
    <t>CORTAFUEGOS DE SEGURIDAD</t>
  </si>
  <si>
    <t>1263-6-0006</t>
  </si>
  <si>
    <t>5661000002-1</t>
  </si>
  <si>
    <t>CAJA DE CONTROL</t>
  </si>
  <si>
    <t>5661000003-1</t>
  </si>
  <si>
    <t>TRANSFORMADORES</t>
  </si>
  <si>
    <t>5661000003-10</t>
  </si>
  <si>
    <t>5661000003-12</t>
  </si>
  <si>
    <t>5661000003-13</t>
  </si>
  <si>
    <t>5661000003-14</t>
  </si>
  <si>
    <t>5661000003-15</t>
  </si>
  <si>
    <t>5661000003-2</t>
  </si>
  <si>
    <t>5661000003-3</t>
  </si>
  <si>
    <t>5661000003-4</t>
  </si>
  <si>
    <t>5661000003-5</t>
  </si>
  <si>
    <t>5661000003-6</t>
  </si>
  <si>
    <t>5661000003-7</t>
  </si>
  <si>
    <t>5661000003-8</t>
  </si>
  <si>
    <t>5661000003-9</t>
  </si>
  <si>
    <t>5661000004-1</t>
  </si>
  <si>
    <t>PARARRAYOS</t>
  </si>
  <si>
    <t>5661000004-10</t>
  </si>
  <si>
    <t>5661000004-11</t>
  </si>
  <si>
    <t>5661000004-2</t>
  </si>
  <si>
    <t>5661000004-3</t>
  </si>
  <si>
    <t>5661000004-4</t>
  </si>
  <si>
    <t>5661000004-5</t>
  </si>
  <si>
    <t>5661000004-6</t>
  </si>
  <si>
    <t>5661000004-7</t>
  </si>
  <si>
    <t>5661000004-8</t>
  </si>
  <si>
    <t>5661000004-9</t>
  </si>
  <si>
    <t>5661000005-1</t>
  </si>
  <si>
    <t>ARRANCADORES</t>
  </si>
  <si>
    <t>5661000005-10</t>
  </si>
  <si>
    <t>5661000005-11</t>
  </si>
  <si>
    <t>5661000005-12</t>
  </si>
  <si>
    <t>5661000005-13</t>
  </si>
  <si>
    <t>5661000005-14</t>
  </si>
  <si>
    <t>5661000005-15</t>
  </si>
  <si>
    <t>5661000005-16</t>
  </si>
  <si>
    <t>5661000005-17</t>
  </si>
  <si>
    <t>5661000005-18</t>
  </si>
  <si>
    <t>5661000005-19</t>
  </si>
  <si>
    <t>5661000005-2</t>
  </si>
  <si>
    <t>5661000005-20</t>
  </si>
  <si>
    <t>5661000005-21</t>
  </si>
  <si>
    <t>5661000005-22</t>
  </si>
  <si>
    <t>5661000005-23</t>
  </si>
  <si>
    <t>5661000005-24</t>
  </si>
  <si>
    <t>5661000005-25</t>
  </si>
  <si>
    <t>5661000005-26</t>
  </si>
  <si>
    <t>5661000005-27</t>
  </si>
  <si>
    <t>5661000005-28</t>
  </si>
  <si>
    <t>ARRANCADOR MAG POT</t>
  </si>
  <si>
    <t>5661000005-3</t>
  </si>
  <si>
    <t>5661000005-4</t>
  </si>
  <si>
    <t>5661000005-5</t>
  </si>
  <si>
    <t>5661000005-6</t>
  </si>
  <si>
    <t>5661000005-7</t>
  </si>
  <si>
    <t>5661000005-8</t>
  </si>
  <si>
    <t>5661000005-9</t>
  </si>
  <si>
    <t>5661000006-1</t>
  </si>
  <si>
    <t>SUBESTACIONES</t>
  </si>
  <si>
    <t>5661000006-2</t>
  </si>
  <si>
    <t>5661000006-3</t>
  </si>
  <si>
    <t>5661000006-4</t>
  </si>
  <si>
    <t>5661000006-5</t>
  </si>
  <si>
    <t>5661000006-6</t>
  </si>
  <si>
    <t>5661000006-7</t>
  </si>
  <si>
    <t>5661000006-8</t>
  </si>
  <si>
    <t>5661000007-1</t>
  </si>
  <si>
    <t>JUEGO DE CUCHILLA DESCONECTADORA DE POTENCIA DE 600 AMPARESNOMINALES Y 25 KILOAMPARES DE CAPACIDAD INTERRUPTIVA PARA SUBESTACIONERS DE 115KV.</t>
  </si>
  <si>
    <t>5661000007-10</t>
  </si>
  <si>
    <t>BAT.EST.3-CA-5 S.0.:300635-1, 20 CONCTOR CA-5 DE COBRE S.O.:300635-2, 20 KIT  TORNILLO 803962 P.0 S.O300635-3, 1 TERMOMETRO 15908 S.0.: 300635-4, 1 HIDROMETRO 13142 P.0 S.0.:300635-5</t>
  </si>
  <si>
    <t>5661000007-11</t>
  </si>
  <si>
    <t>5661000007-12</t>
  </si>
  <si>
    <t>5661000007-13</t>
  </si>
  <si>
    <t>5661000007-14</t>
  </si>
  <si>
    <t>5661000007-15</t>
  </si>
  <si>
    <t>5661000007-16</t>
  </si>
  <si>
    <t>5661000007-17</t>
  </si>
  <si>
    <t>5661000007-18</t>
  </si>
  <si>
    <t>5661000007-19</t>
  </si>
  <si>
    <t>5661000007-2</t>
  </si>
  <si>
    <t>ALIMENTACION ELECTRICA DESDE EL TABLERO DE DISTRIBUCION SITUADO DENTRO DE LAS INSTALACIONES HASTA EL CENTRO DE CARGA Y CONTACTOS DEL ALMACEN DE LAS INTALACIONES DE COMAPA VICTORIA.</t>
  </si>
  <si>
    <t>5661000007-20</t>
  </si>
  <si>
    <t>5661000007-21</t>
  </si>
  <si>
    <t>5661000007-22</t>
  </si>
  <si>
    <t>5661000007-23</t>
  </si>
  <si>
    <t>5661000007-24</t>
  </si>
  <si>
    <t>5661000007-25</t>
  </si>
  <si>
    <t>5661000007-26</t>
  </si>
  <si>
    <t>CAJA DE CONTROL 5 HP 230 VOLTS FRANKLIN</t>
  </si>
  <si>
    <t>5661000007-27</t>
  </si>
  <si>
    <t>CAJA DE CONTROL DE 5HP 1F 230 V</t>
  </si>
  <si>
    <t>5661000007-28</t>
  </si>
  <si>
    <t xml:space="preserve">CAPACITADOR TRAFASICA 10 KV ASR, 460. V 12A. 650HZ  3F </t>
  </si>
  <si>
    <t>5661000007-29</t>
  </si>
  <si>
    <t xml:space="preserve">CARGADOR DE BATERIAS MARCA EMEISA, MODELO FRA 130/25, VOLTAJE DE 130 VCD, VOLTAJE DE FLOTACION +/- 10%  PARA LA SUSTITUCION DE CARGADOR DAÑADO EN LA SUBESTACION DE OBRA DE TOMA DEL ACUEDUCTO </t>
  </si>
  <si>
    <t>5661000007-3</t>
  </si>
  <si>
    <t>AMPERIMETROS DE GANCHO RMS VERD MODELO FLKFLUKE336A 600A</t>
  </si>
  <si>
    <t>5661000007-30</t>
  </si>
  <si>
    <t>COD. ION6200 MEDIDOR DE PARAMETROS ELECTRICOS</t>
  </si>
  <si>
    <t>5661000007-31</t>
  </si>
  <si>
    <t>CONO DE ALIVIOINTERIOR DE 15KV</t>
  </si>
  <si>
    <t>5661000007-32</t>
  </si>
  <si>
    <t>EQUIPO AUTONELADAOMO DE ENERGIA SOLAR  PARA ALIMENTACION ELECTRICA PARA MEDIDOR DE FLUJO, CON UN CARGA DE 10W INCLUYE: 2 PANELES SOLARES DE 120W C/U CON SALIDA DE 12VCD, CONTROLADOR DE CARGA SOLAR 20AMP, BATERIA SOLAR 12VCD DE CICLO PROFUNDO DE 105 A - H INVERSOR DE 12 VCD  A 120VCA, GARANTIZA EL FUNCIONAMIENTO LAS 24 HRS. DEL DIA HASTA POR 5 DIAS EN CONDICIONES DE BAJA LUMINOSIDAD SOLAR, POSTE DE CONCRETO DE 9MTS. HERRERIA Y SOPORTERIA PARA LOS PANELES Y CABLEADO NECESARIO, GABINETE DE POLIESTER PARA INTERPERIE, CONEXION Y PUESTA EN OPERACION</t>
  </si>
  <si>
    <t>5661000007-33</t>
  </si>
  <si>
    <t>5661000007-35</t>
  </si>
  <si>
    <t>GENERADOR 5200 W MCA. VOLTANOL</t>
  </si>
  <si>
    <t>5661000007-36</t>
  </si>
  <si>
    <t>GENERADOR 7500 W VOLTAJE 120/240 MOTOR 14 HP KOOLER MODELO PAPP075E-2001</t>
  </si>
  <si>
    <t>5661000007-37</t>
  </si>
  <si>
    <t>5661000007-38</t>
  </si>
  <si>
    <t>GENERADOR ELECTRICO 3000WIF 110/220B</t>
  </si>
  <si>
    <t>5661000007-39</t>
  </si>
  <si>
    <t xml:space="preserve">INTERRUPTOR TERMOGENICO DE ALTA CAPACIDAD TIPO HJXD 3 POLOS 600 V </t>
  </si>
  <si>
    <t>5661000007-4</t>
  </si>
  <si>
    <t>BAT EST 3-CA-5, 2 CONECTORES C.A-5 DE COBRE, 2 KIT DE TORNIO 803962</t>
  </si>
  <si>
    <t>5661000007-40</t>
  </si>
  <si>
    <t xml:space="preserve">REBOMBEO ZONA NORTE </t>
  </si>
  <si>
    <t>5661000007-41</t>
  </si>
  <si>
    <t>MODULO DE CONTROL ELECTRONICO Y TRANSPARENCIA AUTOMATICA MODELO T804 P/PLANTA DE EMERGENCIA DE 750 KW DE TTAR VICTORIA</t>
  </si>
  <si>
    <t>5661000007-42</t>
  </si>
  <si>
    <t>PZA UNIDAD DE RESPALDO NO. BREAK CON REGULADOR INTEGRADO Y RESERVA DE ENERGIA</t>
  </si>
  <si>
    <t>5661000007-43</t>
  </si>
  <si>
    <t>SONDA ELECTRICA 250MTS CON SENSOR EMPLOMADO</t>
  </si>
  <si>
    <t>5661000007-44</t>
  </si>
  <si>
    <t>SONDA ELECTRICA PARA MEDIL NIVELES DE POZOS DE AGUA, MODEL DAI-100 METROS CON CABLE ESPECAL DE ACERO COBRIZADO</t>
  </si>
  <si>
    <t>5661000007-45</t>
  </si>
  <si>
    <t>TABLERO DE CONTROL Y PROTECCION AUTOSOPORTADO TIPO SUBESTACION COMACTA, SERVICIO INTERIOR NEMA 1, FABRICADO CON LAMINA DE ACERO ROLADA EN FRIO CALIBRE NO. 12 USSG</t>
  </si>
  <si>
    <t>5661000007-46</t>
  </si>
  <si>
    <t>5661000007-47</t>
  </si>
  <si>
    <t>TORNO PARA TUBERIA DE FIBROCEMENTO CON SISTEMA ELECTRICO Y CORTADOR DE TUBERIA DE 36" DE DIAMETRO MAXIMO</t>
  </si>
  <si>
    <t>5661000007-48</t>
  </si>
  <si>
    <t>VALVULA CHECK P/B SUM DE 2 PULGADAS</t>
  </si>
  <si>
    <t>5661000007-5</t>
  </si>
  <si>
    <t>5661000007-51</t>
  </si>
  <si>
    <t>CONTACTOR</t>
  </si>
  <si>
    <t>5661000007-52</t>
  </si>
  <si>
    <t>5661000007-6</t>
  </si>
  <si>
    <t>5661000007-7</t>
  </si>
  <si>
    <t>5661000007-8</t>
  </si>
  <si>
    <t>5661000007-9</t>
  </si>
  <si>
    <t>5661000008-1</t>
  </si>
  <si>
    <t>SWITH EDGEMAX ADMINISTRABLEDE 48 PUESRTOS . . .</t>
  </si>
  <si>
    <t>5661000009-1</t>
  </si>
  <si>
    <t>ANTENA SECTORIA SIMETRICA TIPO HORN DE 20 X 30 GRADOS DE APERTURA DE 19 DBI 5GHZ...</t>
  </si>
  <si>
    <t>5661000010-1</t>
  </si>
  <si>
    <t>UPS DE 5000 VA/4500 W TOPOLOGIA LINEA INTERACTIVA 200-240 VCA DE ENTRADA ...</t>
  </si>
  <si>
    <t>5661000011-1</t>
  </si>
  <si>
    <t>TRASFORMADOR REDUCTOR DE 208 VCA A 120 VCA CON ENTRADA HARDWIRE...</t>
  </si>
  <si>
    <t>5661000012-1</t>
  </si>
  <si>
    <t>INTERRUPTORES</t>
  </si>
  <si>
    <t>5661000012-2</t>
  </si>
  <si>
    <t>1263-6-0007</t>
  </si>
  <si>
    <t>5671000001-1</t>
  </si>
  <si>
    <t>LOCALIZADOR FERROMAGNETICO</t>
  </si>
  <si>
    <t>5671000001-2</t>
  </si>
  <si>
    <t>5671000002-11</t>
  </si>
  <si>
    <t>DESBROZADORAS</t>
  </si>
  <si>
    <t>5671000002-14</t>
  </si>
  <si>
    <t>5671000002-15</t>
  </si>
  <si>
    <t>5671000002-16</t>
  </si>
  <si>
    <t>5671000002-17</t>
  </si>
  <si>
    <t>5671000002-18</t>
  </si>
  <si>
    <t>5671000002-19</t>
  </si>
  <si>
    <t>5671000002-20</t>
  </si>
  <si>
    <t>5671000002-3</t>
  </si>
  <si>
    <t>5671000002-5</t>
  </si>
  <si>
    <t>5671000002-6</t>
  </si>
  <si>
    <t>5671000002-8</t>
  </si>
  <si>
    <t>5671000002-9</t>
  </si>
  <si>
    <t>5671000003-1</t>
  </si>
  <si>
    <t>5671000003-10</t>
  </si>
  <si>
    <t>5671000003-2</t>
  </si>
  <si>
    <t>5671000003-3</t>
  </si>
  <si>
    <t>5671000003-4</t>
  </si>
  <si>
    <t>5671000003-5</t>
  </si>
  <si>
    <t>5671000003-6</t>
  </si>
  <si>
    <t>5671000003-7</t>
  </si>
  <si>
    <t>5671000003-8</t>
  </si>
  <si>
    <t>5671000003-9</t>
  </si>
  <si>
    <t>5671000004-1</t>
  </si>
  <si>
    <t>MOTOSIERRAS</t>
  </si>
  <si>
    <t>5671000004-2</t>
  </si>
  <si>
    <t>5671000004-3</t>
  </si>
  <si>
    <t>5671000005-1</t>
  </si>
  <si>
    <t>ESCALERAS</t>
  </si>
  <si>
    <t>5671000005-2</t>
  </si>
  <si>
    <t>5671000005-3</t>
  </si>
  <si>
    <t>5671000006-1</t>
  </si>
  <si>
    <t>ROTOMARTILLO/MARTILLO</t>
  </si>
  <si>
    <t>5671000006-2</t>
  </si>
  <si>
    <t>5671000006-3</t>
  </si>
  <si>
    <t>5671000006-4</t>
  </si>
  <si>
    <t>5671000007-1</t>
  </si>
  <si>
    <t>PODADORAS</t>
  </si>
  <si>
    <t>5671000008-1</t>
  </si>
  <si>
    <t xml:space="preserve">BALANZA ANALITICA CAP. 220 SENSIB 1.1 MG C/CALIB INT AUT </t>
  </si>
  <si>
    <t>5671000008-10</t>
  </si>
  <si>
    <t>LAMPARA DE TRABAJO 2 CABEZALES MCA. ALL-PRO LED</t>
  </si>
  <si>
    <t>5671000008-11</t>
  </si>
  <si>
    <t>MEDIDOR ULTRASÓNICO DE FLUJO TIPO NO. -CONTACTO¨ MCA. GREYLINE INSTRUENTS, MODELO OCF 5.0 PARA CANALES ABIERTO O DISPOSITIVOS PRIMARIOS</t>
  </si>
  <si>
    <t>5671000008-12</t>
  </si>
  <si>
    <t>5671000008-13</t>
  </si>
  <si>
    <t>PINZA ALTO PODER P/ELECTR 9 210-9,MARTILLO TRUPER D/BOLA PULIDO 32OZ, 95IB69127 DES.BARRA CUAD.1/4X4, ROTOMARTILLO SDS 15/16 780W</t>
  </si>
  <si>
    <t>5671000008-15</t>
  </si>
  <si>
    <t>SENSOR DIGITAL DE SOLIDOS SUSPENDIDOS TOTALES  TS-LINE  DE 0 A 50 GR/N, HACH</t>
  </si>
  <si>
    <t>5671000008-16</t>
  </si>
  <si>
    <t>SUR GATO PATIN ELEV RAPIDA DE 3.5 TONELADA</t>
  </si>
  <si>
    <t>5671000008-17</t>
  </si>
  <si>
    <t>TANQUE PARA GAS CLORO CAP 907 KG. MCA COLUMBIANA NUEVO VACIO</t>
  </si>
  <si>
    <t>5671000008-18</t>
  </si>
  <si>
    <t>5671000008-19</t>
  </si>
  <si>
    <t>TARRAJA 1/2" A 1"</t>
  </si>
  <si>
    <t>5671000008-2</t>
  </si>
  <si>
    <t>CAUDALIMETRO PORTATIL ULTRASONICO PROFESIONAL MODELO SEBA KMT REQUI 1305 INCLUYE: UNIDAD CENTRAL N° DE SERIE 24100211</t>
  </si>
  <si>
    <t>5671000008-21</t>
  </si>
  <si>
    <t xml:space="preserve">TOPO DE 2" MARCA VERMEER INCLUYE TOPO DE 2" Y VALVULA REGULADORA DE PRESION </t>
  </si>
  <si>
    <t>5671000008-22</t>
  </si>
  <si>
    <t>URR COMPRESOR 3HP 300L</t>
  </si>
  <si>
    <t>5671000008-23</t>
  </si>
  <si>
    <t>URR JGO. PISTOLA DE IMPACTO 1/2</t>
  </si>
  <si>
    <t>5671000008-3</t>
  </si>
  <si>
    <t>COMPRESOR   307896</t>
  </si>
  <si>
    <t>5671000008-4</t>
  </si>
  <si>
    <t>ESMERILADORA 177M 7" CAT.GA 7021</t>
  </si>
  <si>
    <t>5671000008-5</t>
  </si>
  <si>
    <t>GARRUCHA CAP 3 TONELADA CON CADENA TRUPER</t>
  </si>
  <si>
    <t>5671000008-6</t>
  </si>
  <si>
    <t>HIDROLAVADORA ELECTRICA</t>
  </si>
  <si>
    <t>5671000008-7</t>
  </si>
  <si>
    <t>5671000008-8</t>
  </si>
  <si>
    <t>5671000008-9</t>
  </si>
  <si>
    <t>5671000009-1</t>
  </si>
  <si>
    <t>MEDIDOR ULTRASONICO PORTATIL GENERICO</t>
  </si>
  <si>
    <t>5671000010-1</t>
  </si>
  <si>
    <t>MEDIDOR DE FLUJO ULTRASONICO PORTATIL  DE TIEMPO EN TRANSITO</t>
  </si>
  <si>
    <t>5671000011-1</t>
  </si>
  <si>
    <t>CAMARA TERMOGRAFICA</t>
  </si>
  <si>
    <t>5671000012-1</t>
  </si>
  <si>
    <t xml:space="preserve">MEDIDOR DE VIBRACION </t>
  </si>
  <si>
    <t>5671000013-1</t>
  </si>
  <si>
    <t xml:space="preserve">SENSOR DE NIVEL </t>
  </si>
  <si>
    <t>5691000002-1</t>
  </si>
  <si>
    <t>CILINDRO DE GAS CLORO</t>
  </si>
  <si>
    <t>5691000002-10</t>
  </si>
  <si>
    <t>5691000002-11</t>
  </si>
  <si>
    <t>5691000002-12</t>
  </si>
  <si>
    <t>5691000002-2</t>
  </si>
  <si>
    <t>5691000002-3</t>
  </si>
  <si>
    <t>5691000002-4</t>
  </si>
  <si>
    <t>5691000002-5</t>
  </si>
  <si>
    <t>5691000002-6</t>
  </si>
  <si>
    <t>5691000002-7</t>
  </si>
  <si>
    <t>5691000002-8</t>
  </si>
  <si>
    <t>5691000002-9</t>
  </si>
  <si>
    <t>5691000003-1</t>
  </si>
  <si>
    <t>TURBIDIMETRO PORTATIL</t>
  </si>
  <si>
    <t>5691000003-2</t>
  </si>
  <si>
    <t>5691000004-1</t>
  </si>
  <si>
    <t>COLORIMETRO POCKET</t>
  </si>
  <si>
    <t>5691000004-2</t>
  </si>
  <si>
    <t>5691000004-3</t>
  </si>
  <si>
    <t>5691000005-1</t>
  </si>
  <si>
    <t>NEBULIZADOR ELECTRICO DE MOCHILA</t>
  </si>
  <si>
    <t>5691000005-2</t>
  </si>
  <si>
    <t>5692000002-1</t>
  </si>
  <si>
    <t>BALERO DOBLE PARA TRANSMICION DE DESARENADOR MCA. SXF MOD 22206W33</t>
  </si>
  <si>
    <t>5692000002-10</t>
  </si>
  <si>
    <t>CLORADOR 0-200 PPD MANUAL, VALVULA REGULADORA NS: BW16677, INCLUYE ROTAMETRO Y DEMAS ACCESORIOS PARA SU FUNCONAMIENTO</t>
  </si>
  <si>
    <t>5692000002-11</t>
  </si>
  <si>
    <t>CLORADOR 0-200PPD MANUAL</t>
  </si>
  <si>
    <t>5692000002-12</t>
  </si>
  <si>
    <t>CLORADOR 10 K COMPLETO DE 20 PPD</t>
  </si>
  <si>
    <t>5692000002-13</t>
  </si>
  <si>
    <t>CLORADOR AUT. 8.5 LBS # 300-29X 10902290</t>
  </si>
  <si>
    <t>5692000002-14</t>
  </si>
  <si>
    <t>5692000002-15</t>
  </si>
  <si>
    <t>5692000002-16</t>
  </si>
  <si>
    <t>CLORADOR AUTOMATICO  8.5  LBS FL</t>
  </si>
  <si>
    <t>5692000002-17</t>
  </si>
  <si>
    <t>5692000002-18</t>
  </si>
  <si>
    <t>5692000002-19</t>
  </si>
  <si>
    <t>CLORADOR AUTOMATICO 8.5 LBS FL</t>
  </si>
  <si>
    <t>5692000002-2</t>
  </si>
  <si>
    <t>5692000002-20</t>
  </si>
  <si>
    <t xml:space="preserve">CLORADOR DE IMPORTACION  CON CAPACIDAD 45KG/GIA(100LBS-DIA)INCLUYE TOBERA Y GARGANTA,INYECTOR 3/4,KIT DE EMPAQUES,MANGUERA </t>
  </si>
  <si>
    <t>5692000002-21</t>
  </si>
  <si>
    <t>CLORADOR MANUAL DE 500PPD</t>
  </si>
  <si>
    <t>5692000002-22</t>
  </si>
  <si>
    <t>COLORIMETRO DE BOSILLO II P/CLORO LIBRE Y TOTAL HACH</t>
  </si>
  <si>
    <t>5692000002-23</t>
  </si>
  <si>
    <t>COLORIMETRO P/CLORO LIBRE Y TOTAL HACH</t>
  </si>
  <si>
    <t>5692000002-24</t>
  </si>
  <si>
    <t>5692000002-25</t>
  </si>
  <si>
    <t>CONTENEDOR DE 907 INCLUYE VALVULA DE SEG.Y CAPUCHON</t>
  </si>
  <si>
    <t>5692000002-26</t>
  </si>
  <si>
    <t>DUCHA DE EMERGENCIA 3P JALADERA C/CADENA C/VALVULA DE CIERRE LENTO</t>
  </si>
  <si>
    <t>5692000002-27</t>
  </si>
  <si>
    <t>EQ.RESP.AUTO 2.2 FIFTY 30 MIN. CARBON C/CAJA</t>
  </si>
  <si>
    <t>5692000002-28</t>
  </si>
  <si>
    <t>EQUIPO DE DIAGNOSTICO DE TUBERIAS MEDIANTE EQUIPO DE VIDEO- GRABACION PARA LA DETECCION DE ROTURAS EN LA LINEA DE TUBERIA PARA AGUA COMPUESTO POR CAMARA DE ULTIMA TECNOLOGIA A NIVEL MUNDIAL</t>
  </si>
  <si>
    <t>5692000002-29</t>
  </si>
  <si>
    <t>5692000002-3</t>
  </si>
  <si>
    <t>BATERIA DE LITIO MODELO 34515 M DE 7.2V 14AH PARA TRANSMISION DE FLUJO HIDREKA</t>
  </si>
  <si>
    <t>10 AÑO</t>
  </si>
  <si>
    <t>5692000002-30</t>
  </si>
  <si>
    <t>ESTACION TOTAL MARCA SOUTH MOD. NTS-365 CON SERIE S94529 CON ACCESORIOS INCLUYE  CABLE DE BAJADO DE DATOS PUERTO USB, DOS PILAS RECARGABLES UNA ESTA DAÑADA Y UNA FUNCIONANDO NO CUENTA CON CARGADOR DE LAS PÍLAS RECARGABLES TIENE UN DISCO CON EL SOTWARE PARA BAJADO DE DATOS</t>
  </si>
  <si>
    <t>5692000002-31</t>
  </si>
  <si>
    <t>KIT DE CONDUCTIVIDAD HQ430D HACH (METER PAQUETE INCLUYE HQ430D MESA, CDC 401 CELDA DE CONDUCTIVIDAD D/TDS/SALINIDAD ESTANDAR CON 1 M DE CABLE, ESTANDAR DE CONDUCTIVIDAD NACI (1.000 MICROSIEMENS/CM, 100 ML) SOPORTE SONDA, 4 PILAS AA, ADAPTADOR CORRIENTE, CABLE USB PARA TRANFERENCIA DE DATO S, RAPIDA GUIASTAR, MANUAL DE USUARIO, Y EL CD DE DOCUMENTACION.</t>
  </si>
  <si>
    <t>5692000002-32</t>
  </si>
  <si>
    <t xml:space="preserve">LAVA OJOS DE SEGURIDAD </t>
  </si>
  <si>
    <t>5692000002-33</t>
  </si>
  <si>
    <t>MANIFUL Q INCLUYE:TUB DE ACERO,VALVULAS P/CLORO3/4,VALVULA DE CIERREY FILTRO DE CLORO</t>
  </si>
  <si>
    <t>5692000002-34</t>
  </si>
  <si>
    <t>MANOMETRO</t>
  </si>
  <si>
    <t>5692000002-35</t>
  </si>
  <si>
    <t xml:space="preserve">MASCARILLA  ULTRAVE  S/ CA NISTER </t>
  </si>
  <si>
    <t>5692000002-36</t>
  </si>
  <si>
    <t>5692000002-37</t>
  </si>
  <si>
    <t>5692000002-38</t>
  </si>
  <si>
    <t>MASCARILLA  ULTRAVE  S/ CA NISTER (POTABILIZADORA)</t>
  </si>
  <si>
    <t>5692000002-39</t>
  </si>
  <si>
    <t>5692000002-4</t>
  </si>
  <si>
    <t>5692000002-40</t>
  </si>
  <si>
    <t>5692000002-41</t>
  </si>
  <si>
    <t>MASCARILLA DE PROTECCION P/FUGAS DE CLORO A LA BARBILLA TIPO CANISTER</t>
  </si>
  <si>
    <t>5692000002-42</t>
  </si>
  <si>
    <t>5692000002-43</t>
  </si>
  <si>
    <t>MEDIDOR DE ESPESOR MODELO UWD TB REQUI 1306, INCLUYE MEDIDOR DIGITAL, N° DE SERIE 511066</t>
  </si>
  <si>
    <t>5692000002-44</t>
  </si>
  <si>
    <t>ODOMETRO MECANICO</t>
  </si>
  <si>
    <t>5692000002-45</t>
  </si>
  <si>
    <t>ODOMETRO MECANICO DE RUEDA MEDIANA INSTRUMENTO DE MEDIDOR</t>
  </si>
  <si>
    <t>5692000002-46</t>
  </si>
  <si>
    <t>PANTALLA DIGITAL (HMI, CLAVE VW3A1101) PARA CONTROL DE VARIADOR DE VELOCIDAD MCA SCHENEIDER MODELO ATV61</t>
  </si>
  <si>
    <t>5692000002-47</t>
  </si>
  <si>
    <t>5692000002-48</t>
  </si>
  <si>
    <t>5692000002-49</t>
  </si>
  <si>
    <t>PIERNA DE GOTEO (AAB-2507)</t>
  </si>
  <si>
    <t>5692000002-5</t>
  </si>
  <si>
    <t>CAMPANA DE EXTRACCION DE HUMOS Y GASES  LABCONCO  16-301  S/N</t>
  </si>
  <si>
    <t>5692000002-50</t>
  </si>
  <si>
    <t>5692000002-51</t>
  </si>
  <si>
    <t>ROTAMETRO 225 KG./DIA COMPLETO</t>
  </si>
  <si>
    <t>5692000002-52</t>
  </si>
  <si>
    <t>ROTAMETRO COMPLETO PARA CLORADOR V10K CAP:180KGS/DIA</t>
  </si>
  <si>
    <t>5692000002-53</t>
  </si>
  <si>
    <t xml:space="preserve">SUAVIZADOR ELECTRONICO VULCAN S/25 </t>
  </si>
  <si>
    <t>5692000002-54</t>
  </si>
  <si>
    <t xml:space="preserve">TANQUE DE 10000 LTS CON CONECCION DE 2"8VALVULA DE SALIDA) MAS FLAUTA CON 4 LLAVES DE JARDIN PARA USO COMUN </t>
  </si>
  <si>
    <t>5692000002-55</t>
  </si>
  <si>
    <t>TANQUE DE OXIGENO MEDIANO, CONTIENE: CILINDRO DE ALUMINIO DE 0.68 M3, CARRITO CROMADO RUEDA DE 6", REGUL. PICCOLO CON F</t>
  </si>
  <si>
    <t>5692000002-56</t>
  </si>
  <si>
    <t>TRAJE ENCAPSULADO</t>
  </si>
  <si>
    <t>5692000002-57</t>
  </si>
  <si>
    <t>TURBIDIMETRO P/LAB.</t>
  </si>
  <si>
    <t>5692000002-58</t>
  </si>
  <si>
    <t>5692000002-59</t>
  </si>
  <si>
    <t>TURBIDIMETRO PORTATIL 0-1000 NTU HACH</t>
  </si>
  <si>
    <t>5692000002-6</t>
  </si>
  <si>
    <t>CD KIT SOFTWARE OPC PROCESS LINK</t>
  </si>
  <si>
    <t>5692000002-60</t>
  </si>
  <si>
    <t>TURBIDIMETRO PORTATIL 0-1000 NTU HACH LOTES: 14040G032194/05-MAY-2017/2</t>
  </si>
  <si>
    <t>5692000002-61</t>
  </si>
  <si>
    <t>5692000002-62</t>
  </si>
  <si>
    <t>TURBIDIMETRO PORTATIL DIGITAL</t>
  </si>
  <si>
    <t>5692000002-7</t>
  </si>
  <si>
    <t>CILINDRO DE TONELADAELADA PARA CLORO LIQUIDO NUEVO</t>
  </si>
  <si>
    <t>5692000002-8</t>
  </si>
  <si>
    <t>5692000002-9</t>
  </si>
  <si>
    <t xml:space="preserve">CLORADOR 0-200 PPD MANUAL, VALVULA REGULADORA NS: BW16474,INYECTOR ROTAMETRO Y DEMAS ACCESORIOS PARA SU FUNCIONAMIENTO </t>
  </si>
  <si>
    <t>5692000003-1</t>
  </si>
  <si>
    <t>Equipo de respiracion autonomo con tanque de 30 minutos</t>
  </si>
  <si>
    <t>5692000003-2</t>
  </si>
  <si>
    <t>5692000004-1</t>
  </si>
  <si>
    <t>Detector de gas cloro libre a la atmosfera con alarma</t>
  </si>
  <si>
    <t>5692000005-1</t>
  </si>
  <si>
    <t xml:space="preserve">Medidor Transmisor de oxigeno disuelto </t>
  </si>
  <si>
    <t>5692000005-2</t>
  </si>
  <si>
    <t>5692000006-1</t>
  </si>
  <si>
    <t>Clorador inyector de cloro</t>
  </si>
  <si>
    <t>1265-0001</t>
  </si>
  <si>
    <t>5991000001-1</t>
  </si>
  <si>
    <t>PROYECTO EJECUTIVO ACUEDUCTO</t>
  </si>
  <si>
    <t>5991000001-10</t>
  </si>
  <si>
    <t>ACT. CONTPAQ CONTABILIDAD 5 A 10 USUARIOS</t>
  </si>
  <si>
    <t>5991000001-2</t>
  </si>
  <si>
    <t>PROYECTO DESARROLLO INTEGRAL</t>
  </si>
  <si>
    <t>5991000001-3</t>
  </si>
  <si>
    <t>LPN. NO. LA 928003999 N41-2014 MODERNIZACION DEL SISTEMA DE CONTROL SUPERVISORIO DE LA INFRAESTRUCTURA HIDRAULICA MEDIANTE SISTEMA DE TELEMETRIA PARA LA COMISION DE AGUA POTABLE Y ALCANTARILLADO DEL MUNICIPIO DE VICTORIA, TAMAULIPAS SUMINISTRO E INSTALACION DE ESTACION REMOTA Y MAESTRA</t>
  </si>
  <si>
    <t>5991000001-4</t>
  </si>
  <si>
    <t>SOFTWARE M.N. WINDOWS SERVER 2012R2 STD</t>
  </si>
  <si>
    <t>5991000001-5</t>
  </si>
  <si>
    <t>SOFTWARE M.N. WINDOWS USER CALS (STANDARD O DATACENTER)</t>
  </si>
  <si>
    <t>5991000001-6</t>
  </si>
  <si>
    <t>INFRAGISTICS ULTIMATE 2014 VOL. 1</t>
  </si>
  <si>
    <t>5991000001-7</t>
  </si>
  <si>
    <t>DESARROLLO DE LIBRERIAS DE LOS DISPOSITIVOS DEL CAJERO SMART PAR III</t>
  </si>
  <si>
    <t>5991000001-8</t>
  </si>
  <si>
    <t>SOFTWARE MANTENIMIENTO PREVENTIVO MP9 PROGRAMA MO PROFESIONAL VERSION 9 MANOUSUARIO</t>
  </si>
  <si>
    <t>5991000001-9</t>
  </si>
  <si>
    <t>LICENCIAS DE SOFTWARE MAPINFO PROFESSIONAL VERSION 15 EN INGLES PARA DESCARGA ELECTRONICA, SOPORTE TECNICO VIA WEB O TELEFONICO</t>
  </si>
  <si>
    <t>1252-3-001</t>
  </si>
  <si>
    <t>SN</t>
  </si>
  <si>
    <t>DERECHO DE VIA SEGUNDA LINEA ACUEDUCTO</t>
  </si>
  <si>
    <t>Método de Depreaciación: LINEA RECTA</t>
  </si>
  <si>
    <t>Reporte Analítico de Cuentas y Documentos por Pagar</t>
  </si>
  <si>
    <t xml:space="preserve"> Al  30 de Septiembre del 2024</t>
  </si>
  <si>
    <t>Subcuenta Específica</t>
  </si>
  <si>
    <t>No. Fact./ Documento</t>
  </si>
  <si>
    <t>Valor del Documento</t>
  </si>
  <si>
    <t>Plazo en Días</t>
  </si>
  <si>
    <t>Factibilidad de pago
Si / No</t>
  </si>
  <si>
    <t>Saldo</t>
  </si>
  <si>
    <t>2111-1-1131</t>
  </si>
  <si>
    <t>P08016</t>
  </si>
  <si>
    <t>POLIZA</t>
  </si>
  <si>
    <t>SUELDOS Y SALARIOS</t>
  </si>
  <si>
    <t>LIQUIDACION POR LAUDO SAYDE ABRAHAM TREVIÑO (6269). GD Folio: 93</t>
  </si>
  <si>
    <t>Si</t>
  </si>
  <si>
    <t>P04492</t>
  </si>
  <si>
    <t>LIQUIDACION POR LAUDO MERCED JAVIER MARTINEZ VEGA (6036). GD Folio: 262</t>
  </si>
  <si>
    <t>SI</t>
  </si>
  <si>
    <t>P06228</t>
  </si>
  <si>
    <t>LIQUIDACION JUAN FRANCISCO VALDEZ MATA 6604. GD Folio: 340</t>
  </si>
  <si>
    <t>P06955</t>
  </si>
  <si>
    <t>LIQUIDACION POR LAUDO ARTURO GUERRA BRISEÑO 6726. GD Folio: 363</t>
  </si>
  <si>
    <t>2111-1-1135</t>
  </si>
  <si>
    <t>FESTIVOS/ DESCANSOS SU CAT PERSONAL PERMANENTE</t>
  </si>
  <si>
    <t>6036 LIQUIDACION POR LAUDO MERCED JAVIER MARTINEZ VEGA (6036). GD Folio: 262</t>
  </si>
  <si>
    <t>6726 LIQUIDACION POR LAUDO ARTURO GUERRA BRISEÑO 6726. GD Folio: 363</t>
  </si>
  <si>
    <t>2111-1-1137</t>
  </si>
  <si>
    <t>P05359</t>
  </si>
  <si>
    <t>VACACIONES PERSONAL PERMANENTE</t>
  </si>
  <si>
    <t>5938 LIQUIDACION AARON JULIAN BARRERA GUERRERO (5938). GD Folio: 300</t>
  </si>
  <si>
    <t>2111-2-1221</t>
  </si>
  <si>
    <t>P04329</t>
  </si>
  <si>
    <t>SUELDOS PERSONAL EVENTUAL</t>
  </si>
  <si>
    <t>LIQUIDACION POR LAUDO NORA ELENA RODRIGUEZ GAMEZ (6822). GD Folio: 247</t>
  </si>
  <si>
    <t>C01420</t>
  </si>
  <si>
    <t>NOMINA CONFIANZA EVENTUAL CAT 09. GP Folio: 127 (6464 FRANCISCO LARA ALFARO)</t>
  </si>
  <si>
    <t>2111-2-1225</t>
  </si>
  <si>
    <t>FESTIVOS/ DESCANSOS SU CAT PERSONAL EVENTUAL</t>
  </si>
  <si>
    <t>6822 LIQUIDACION POR LAUDO NORA ELENA RODRIGUEZ GAMEZ (6822). GD Folio: 247</t>
  </si>
  <si>
    <t>2111-2-1227</t>
  </si>
  <si>
    <t>VACACIONES PERSONAL EVENTUAL</t>
  </si>
  <si>
    <t>2111-3-1311</t>
  </si>
  <si>
    <t>C03332</t>
  </si>
  <si>
    <t>PRIMA POR AÑOS DE SERVICIO EFECTIVAMENTE PRESTADOS</t>
  </si>
  <si>
    <t>LIQUIDACION CANDELARIO MEZQUITIC GUEVARA(5884)</t>
  </si>
  <si>
    <t>P01283</t>
  </si>
  <si>
    <t>P01946</t>
  </si>
  <si>
    <t>LIQUIDACION CUITLAHUAC LIRA PEREZ (6205). GD Folio: 127</t>
  </si>
  <si>
    <t>P01948</t>
  </si>
  <si>
    <t>LIQUIDACION JUAN CARLOS RAMIREZ RANGEL (6215). GD Folio: 128</t>
  </si>
  <si>
    <t>P02654</t>
  </si>
  <si>
    <t>LIQUIDACION JOSE ANTONIO DE LA FUENTE RUIZ (786). GD Folio: 168</t>
  </si>
  <si>
    <t>P04854</t>
  </si>
  <si>
    <t>LIQUIDACION JORGE ANTONIO GARCIA MARTINEZ (6578). GD Folio: 276</t>
  </si>
  <si>
    <t>LIQUIDACION AARON JULIAN BARRERA GUERRERO (5938). GD Folio: 300</t>
  </si>
  <si>
    <t>2111-3-1321</t>
  </si>
  <si>
    <t>PRIMA DE VACACIONES PERSONAL PERMANENTE</t>
  </si>
  <si>
    <t>2111-3-1322</t>
  </si>
  <si>
    <t>PRIMA DE VACACIONES PERSONAL EVENTUAL</t>
  </si>
  <si>
    <t>2111-3-1323</t>
  </si>
  <si>
    <t>1323</t>
  </si>
  <si>
    <t>AGUINALDOS PERSONAL PERMANENTE</t>
  </si>
  <si>
    <t>P01096</t>
  </si>
  <si>
    <t>MARTIN CUELLAR GAMEZ (CLAVE 968) FINIQUITO</t>
  </si>
  <si>
    <t>si</t>
  </si>
  <si>
    <t>786LIQUIDACION JOSE ANTONIO DE LA FUENTE RUIZ (786). GP Folio: 185</t>
  </si>
  <si>
    <t>6604 LIQUIDACION JUAN FRANCISCO VALDEZ MATA 6604. GD Folio: 340</t>
  </si>
  <si>
    <t>6578 LIQUIDACION JORGE ANTONIO GARCIA MARTINEZ (6578). GD Folio: 276</t>
  </si>
  <si>
    <t>2111-3-1324</t>
  </si>
  <si>
    <t>1324</t>
  </si>
  <si>
    <t>P03272</t>
  </si>
  <si>
    <t xml:space="preserve">COMAPA </t>
  </si>
  <si>
    <t>AGUINALDOS PERSONAL EVENTUAL (GABRIEL DE LEON)</t>
  </si>
  <si>
    <t>AGUINALDOS PERSONAL EVENTUAL</t>
  </si>
  <si>
    <t>2111-3-1331</t>
  </si>
  <si>
    <t>1331</t>
  </si>
  <si>
    <t>HRS EXTRAORDINARIAS PERSONAL PERMANENTE</t>
  </si>
  <si>
    <t>6036 LIQUIDACION POR LAUDO MERCED JAVIER MARTINEZ VEGA (6036). GP Folio: 224</t>
  </si>
  <si>
    <t>2111-3-1332</t>
  </si>
  <si>
    <t>1332</t>
  </si>
  <si>
    <t>HRS EXTRAORDINARIAS PERSONAL EVENTUAL</t>
  </si>
  <si>
    <t>2111-3-1341</t>
  </si>
  <si>
    <t>COMPENSACIONES</t>
  </si>
  <si>
    <t>2111-4-1411</t>
  </si>
  <si>
    <t>14-11</t>
  </si>
  <si>
    <t>INSTITUTO MEXICANO DEL SEGURO SOCIAL</t>
  </si>
  <si>
    <t>PAGO  DE PARCIALIDAD 19/24 DE CUOTAS OBRERO PATRONALES POR CONVENIO IMSS No. 238(901)2022.CUOTAS PATRONALES  CORRESPONDIENTES ALOS PERIODOS DE  ENERO  A OCTUBRE 2022.</t>
  </si>
  <si>
    <t>PAGO  DE PARCIALIDAD 20/24 DE CUOTAS OBRERO PATRONALES POR CONVENIO IMSS No. 238(901)2022.CUOTAS PATRONALES  CORRESPONDIENTES ALOS PERIODOS DE  ENERO  A OCTUBRE 2022.</t>
  </si>
  <si>
    <t>PAGO  DE PARCIALIDAD 21/24 DE CUOTAS OBRERO PATRONALES POR CONVENIO IMSS No. 238(901)2022.CUOTAS PATRONALES  CORRESPONDIENTES ALOS PERIODOS DE  ENERO  A OCTUBRE 2022.</t>
  </si>
  <si>
    <t>PAGO  DE PARCIALIDAD 22/24 DE CUOTAS OBRERO PATRONALES POR CONVENIO IMSS No. 238(901)2022.CUOTAS PATRONALES  CORRESPONDIENTES ALOS PERIODOS DE  ENERO  A OCTUBRE 2022.</t>
  </si>
  <si>
    <t>PAGO  DE PARCIALIDAD 23/24 DE CUOTAS OBRERO PATRONALES POR CONVENIO IMSS No. 238(901)2022.CUOTAS PATRONALES  CORRESPONDIENTES ALOS PERIODOS DE  ENERO  A OCTUBRE 2022.</t>
  </si>
  <si>
    <t>PAGO  DE PARCIALIDAD 24/24 DE CUOTAS OBRERO PATRONALES POR CONVENIO IMSS No. 238(901)2022.CUOTAS PATRONALES  CORRESPONDIENTES ALOS PERIODOS DE  ENERO  A OCTUBRE 2022.</t>
  </si>
  <si>
    <t>P03104</t>
  </si>
  <si>
    <t>REGISTRO POLIZA  DE IMSS CORRESPONDIENTE A LAS CUOTAS PATRONALES  DEL MES DE MAYO 2023.</t>
  </si>
  <si>
    <t>P03803</t>
  </si>
  <si>
    <t>REGISTRO POLIZA  DE IMSS CORRESPONDIENTE A LAS CUOTAS PATRONALES DEL MES DE  JUNIO  2023.</t>
  </si>
  <si>
    <t>P05256</t>
  </si>
  <si>
    <t>REGISTRO POLIZA  DE IMSS CORRESPONDIENTE A LAS CUOTAS PATRONALES DEL MES DE  AGOSTO  2023.</t>
  </si>
  <si>
    <t>P05855</t>
  </si>
  <si>
    <t>REGISTRO POLIZA  DE IMSS CORRESPONDIENTE A LAS CUOTAS PATRONALES DEL  MES DE  SEPTIEMBRE  2023.</t>
  </si>
  <si>
    <t>P06630</t>
  </si>
  <si>
    <t>REGISTRO POLIZA  DE IMSS CORRESPONDIENTE A LAS CUOTAS PATRONALES DEL MES DE  OCTUBRE  2023.</t>
  </si>
  <si>
    <t>P00263</t>
  </si>
  <si>
    <t>REGISTRO POLIZA  DE IMSS CORRESPONDIENTE A LAS CUOTAS PATRONALES DEL MES DE  NOVIEMBRE  2023.</t>
  </si>
  <si>
    <t>P07812</t>
  </si>
  <si>
    <t>REGISTRO POLIZA  DE IMSS CORRESPONDIENTE A LAS CUOTAS PATRONALES DEL MES DE  DICIEMBRE  2023.</t>
  </si>
  <si>
    <t>P00190</t>
  </si>
  <si>
    <t>REGISTRO POLIZA  DE IMSS CORRESPONDIENTE A LAS CUOTAS PATRONALES DEL MES DE  ENERO  2024.</t>
  </si>
  <si>
    <t>P01086</t>
  </si>
  <si>
    <t>REGISTRO POLIZA  DE IMSS CORRESPONDIENTE A LAS CUOTAS PATRONALES DEL  MES DE  FEBRERO  2024.</t>
  </si>
  <si>
    <t>P01789</t>
  </si>
  <si>
    <t>REGISTRO POLIZA  DE IMSS CORRESPONDIENTE ALAS CUOTAS PATRONALES DEL MES DE  MARZO 2024.</t>
  </si>
  <si>
    <t>P02630</t>
  </si>
  <si>
    <t>REGISTRO POLIZA  DE IMSS CORRESPONDIENTE A LAS CUOTAS PATRONALES DEL  MES DE  ABRIL 2024.</t>
  </si>
  <si>
    <t>P03229</t>
  </si>
  <si>
    <t>REGISTRO POLIZA  DE IMSS CORRESPONDIENTE A LAS CUOTAS PATRONALES DEL MES DE  MAYO 2024.</t>
  </si>
  <si>
    <t>P04171</t>
  </si>
  <si>
    <t>REGISTRO POLIZA  DE IMSS CORRESPONDIENTE A LAS CUOTAS OBRERO PATRONALES DEL MES DE  JUNIO  2024.</t>
  </si>
  <si>
    <t>P04460</t>
  </si>
  <si>
    <t>AJUSTE POLIZA IMSS JUNIO 2024</t>
  </si>
  <si>
    <t>I00221</t>
  </si>
  <si>
    <t>25 DE JULIO 2024 RECIBOS DE CONSUMO</t>
  </si>
  <si>
    <t>P05034</t>
  </si>
  <si>
    <t>POLIZA CIERRE IMSS JULIO 2024</t>
  </si>
  <si>
    <t>P05984</t>
  </si>
  <si>
    <t>POLIZA CIERRE IMSS AGOSTO 2024</t>
  </si>
  <si>
    <t>P06064</t>
  </si>
  <si>
    <t>POLIZA IMSS AGOSTO 2024</t>
  </si>
  <si>
    <t>P06914</t>
  </si>
  <si>
    <t>POLIZA POR CIERRE IMSS SEPTIEMBRE 2024</t>
  </si>
  <si>
    <t>2111-4-1421</t>
  </si>
  <si>
    <t>14-21</t>
  </si>
  <si>
    <t>P02444</t>
  </si>
  <si>
    <t>INSTITUTO DEL FONDO NACIONAL DE VIVIENDA PARA LOS TRABAJADORES</t>
  </si>
  <si>
    <t>REGISTRO DE CEDULA INFONAVIT CORRESPONDIENTE AL SEGUNDO BIMESTRE 2023.</t>
  </si>
  <si>
    <t>P03802</t>
  </si>
  <si>
    <t>REGISTRO DE CEDULA INFONAVIT CORRESPONDIENTE AL TERCER BIMESTRE 2023.</t>
  </si>
  <si>
    <t>P05373</t>
  </si>
  <si>
    <t>REGISTRO DE CEDULA INFONAVIT CORRESPONDIENTE AL QUINTO BIMESTRE 2023.</t>
  </si>
  <si>
    <t>C02564</t>
  </si>
  <si>
    <t>MOVIMIENTO DIRECTO AUTOMATICO POR POLIZA DE CIERRE 3 BIM 2024.</t>
  </si>
  <si>
    <t>P05986</t>
  </si>
  <si>
    <t>POLIZA CIERRE INFONAVIT 4 BIM 2024 (agosto). GD Folio: 322</t>
  </si>
  <si>
    <t>C02981</t>
  </si>
  <si>
    <t>PAGO DE INFONAVIT CORRESPONDIENTE AL QUINTO BIMESTRE 2023</t>
  </si>
  <si>
    <t>C02976</t>
  </si>
  <si>
    <t>PAGO DE INFONAVIT CORRESPONDIENTE AL SEGUNDO BIMESTRE 2023 DEL EMPLEADO PEQUEÑO LERMA JAVIER CON CLAVE DE EMPLEADO 6373 REFERENTE A APORTACIONES Y AMORTIZACIONES CON FECHA LIMITE DE PAGO 13 DE SEPTIEMBRE 2024 SOLICITADO MEDIANTE OFICIO CRH/1145/2024, LINEA DE CAPTURA  44537TNX-4C3K-2-DN7X-5840-0000000-0000000-0000000-000HF2O-BY98</t>
  </si>
  <si>
    <t>C02977</t>
  </si>
  <si>
    <t>PAGO DE INFONAVIT CORRESPONDIENTE AL TERCER BIMESTRE 2023 DEL EMPLEADO PEQUEÑO LERMA JAVIER CON CLAVE DE EMPLEADO 6373 REFERENTE A APORTACIONES Y AMORTIZACIONES CON FECHA LIMITE DE PAGO 13 DE SEPTIEMBRE 2024 SOLICITADO MEDIANTE OFICIO CRH/1146/2024, LINEA DE CAPTURA  44537TNX-4C3M-2-1JD5-5840-0000000-0000000-0000000-000GU9M-6NZY</t>
  </si>
  <si>
    <t>C02978</t>
  </si>
  <si>
    <t>PAGO DE INFONAVIT CORRESPONDIENTE AL QUINTO BIMESTRE 2023 DEL EMPLEADO PEQUEÑO LERMA JAVIER CON CLAVE DE EMPLEADO 6373 REFERENTE A APORTACIONES Y AMORTIZACIONES CON FECHA LIMITE DE PAGO 13 DE SEPTIEMBRE 2024 SOLICITADO MEDIANTE OFICIO CRH/1147/2024, LINEA DE CAPTURA  44537TNX-4C3Q-2-I5M5-5840-0000000-0000000-0000000-000FQ6D-H15H</t>
  </si>
  <si>
    <t>C02979</t>
  </si>
  <si>
    <t>PAGO DE INFONAVIT CORRESPONDIENTE AL SEGUNDO BIMESTRE 2023</t>
  </si>
  <si>
    <t>C02980</t>
  </si>
  <si>
    <t>PAGO DE INFONAVIT CORRESPONDIENTE AL TERCER BIMESTRE 2023</t>
  </si>
  <si>
    <t>P06066</t>
  </si>
  <si>
    <t>POLIZA INFONAVIT 4 BIM 2024 (agosto). GD Folio: 331</t>
  </si>
  <si>
    <t>C03151</t>
  </si>
  <si>
    <t>PAGO DE INFONAVIT CORRESPONDIENTE AL QUINTO BIMESTRE 2023 DE LOS EMPLEADOS HACES GALLEGOS RODRIGO CON CLAVE DE EMPLEADO 7407, MARTINEZ TORRES OSCAR ALBERTO CON CLAVE DE EMPLEADO 6654, SANCHEZ ORTIZ FRANCISCO AZAHEL CON CLAVE DE EMPLEADO 7379 REFERENTE A APORTACIONES Y AMORTIZACIONES CON FECHA LIMITE DE PAGO 30 DE SEPTIEMBRE 2024 SOLICITADO MEDIANTE OFICIO CRH/1211/2024, LINEA DE CAPTURA 44537TNX-4C3Q-2-0ZMU-5857-0000000-0000000-000CM74-0002N8H-IP91.</t>
  </si>
  <si>
    <t>C03152</t>
  </si>
  <si>
    <t>PAGO DE INFONAVIT CORRESPONDIENTE AL CUARTO BIMESTRE 202. GP Folio: 327</t>
  </si>
  <si>
    <t>C03153</t>
  </si>
  <si>
    <t>PAGO DE INFONAVIT CORRESPONDIENTE AL TERCER BIMESTRE 2023 DE LOS EMPLEADOS HACES GALLEGOS RODRIGO CON CLAVE DE EMPLEADO 7407, MARTINEZ TORRES OSCAR ALBERTO CON CLAVE DE EMPLEADO 6654, SANCHEZ ORTIZ FRANCISCO AZAHEL CON CLAVE DE EMPLEADO 7379 REFERENTE A APORTACIONES Y AMORTIZACIONES CON FECHA LIMITE DE PAGO 30 DE SEPTIEMBRE 2024 SOLICITADO MEDIANTE OFICIO CRH/1210/2024, LINEA DE CAPTURA 44537TNX-4C3M-2-EIU4-5857-0000000-0000000-000CM74-0003PUS-KY8U.</t>
  </si>
  <si>
    <t>C03154</t>
  </si>
  <si>
    <t>PAGO DE INFONAVIT CORRESPONDIENTE AL SEGUNDO BIMESTRE 2023 DE LOS EMPLEADOS HACES GALLEGOS RODRIGO CON CLAVE DE EMPLEADO 7407, MARTINEZ TORRES OSCAR ALBERTO CON CLAVE DE EMPLEADO 6654, SANCHEZ ORTIZ FRANCISCO AZAHEL CON CLAVE DE EMPLEADO 7379 REFERENTE A APORTACIONES Y AMORTIZACIONES CON FECHA LIMITE DE PAGO 30 DE SEPTIEMBRE 2024 SOLICITADO MEDIANTE OFICIO CRH/1209/2024, LINEA DE CAPTURA 44537TNX-4C3K-2-3A81-5857-0000000-0000000-000CM74-00043A6-LRA9.</t>
  </si>
  <si>
    <t>2111-4-1431</t>
  </si>
  <si>
    <t>14-31</t>
  </si>
  <si>
    <t>P07034</t>
  </si>
  <si>
    <t xml:space="preserve">REGISTRO DE POLIZA RCV 6 BIM 2021 (NOV-DIC). </t>
  </si>
  <si>
    <t>P00616</t>
  </si>
  <si>
    <t xml:space="preserve">REGISTRO DE POLIZA RCV 1 BIM 2022 (ENE-FEB). </t>
  </si>
  <si>
    <t>PO1556</t>
  </si>
  <si>
    <t xml:space="preserve">REGISTRO DE POLIZA RCV 2 BIM 2022 (MZO-ABR). </t>
  </si>
  <si>
    <t>P02887</t>
  </si>
  <si>
    <t xml:space="preserve">REGISTRO DE POLIZA RCV 3 BIM 2022(MYO-JUN). </t>
  </si>
  <si>
    <t>P04138</t>
  </si>
  <si>
    <t xml:space="preserve">REGISTRO DE POLIZA RCV 4 BIM 2022 (JUL-AG). </t>
  </si>
  <si>
    <t>17/09/202</t>
  </si>
  <si>
    <t>REGISTRO DE POLIZA RCV 5 BIM 2022 (SEPT-OCT)</t>
  </si>
  <si>
    <t>P06894</t>
  </si>
  <si>
    <t xml:space="preserve">REGISTRO DE POLIZA RCV 6 BIM 2022 (NOV-DIC). </t>
  </si>
  <si>
    <t>P01041</t>
  </si>
  <si>
    <t xml:space="preserve">REGISTRO DE POLIZA RCV 1 BIM 2023 (ENE-FEB). </t>
  </si>
  <si>
    <t>P02443</t>
  </si>
  <si>
    <t xml:space="preserve">REGISTRO DE POLIZA RCV 2 BIM 2023 (MZO-ABR). </t>
  </si>
  <si>
    <t>P02460</t>
  </si>
  <si>
    <t xml:space="preserve">REGISTRO DE POLIZA RCV 3 BIM 2023(MYO-JUN). </t>
  </si>
  <si>
    <t>P05181</t>
  </si>
  <si>
    <t xml:space="preserve">REGISTRO DE POLIZA RCV 4 BIM 202 (JUL-AG). </t>
  </si>
  <si>
    <t>P06555</t>
  </si>
  <si>
    <t>REGISTRO DE POLIZA RCV 5 BIM 2023 (SEPT-OCT).</t>
  </si>
  <si>
    <t>P07813</t>
  </si>
  <si>
    <t xml:space="preserve">REGISTRO DE POLIZA RCV 6 BIM 2023 (NOV-DIC). </t>
  </si>
  <si>
    <t>P01088</t>
  </si>
  <si>
    <t xml:space="preserve">REGISTRO DE POLIZA RCV 1 BIM 2024 (ENE-FEB). </t>
  </si>
  <si>
    <t>P02631</t>
  </si>
  <si>
    <t xml:space="preserve">REGISTRO DE POLIZA RCV 2 BIM 2024 (MZO-ABR). </t>
  </si>
  <si>
    <t>P04172</t>
  </si>
  <si>
    <t xml:space="preserve">REGISTRO DE POLIZA RCV 3 BIM 2024(MYO-JUN). </t>
  </si>
  <si>
    <t>P04461</t>
  </si>
  <si>
    <t>AJUSTE POLIZA RCV 3 BIM 2024. GD Folio: 259</t>
  </si>
  <si>
    <t>P05985</t>
  </si>
  <si>
    <t>POLIZA CIERRE RCV  4 BIM 2024 (agosto). GD Folio: 321</t>
  </si>
  <si>
    <t>P06065</t>
  </si>
  <si>
    <t>POLIZA RCV 4 BIM 2024 (agosto). GD Folio: 330</t>
  </si>
  <si>
    <t>2111-5-0398</t>
  </si>
  <si>
    <t>D01187</t>
  </si>
  <si>
    <t>LIQUIDACION DE (398) MA DE LOS ANGELES LLAMAS MONTES</t>
  </si>
  <si>
    <t>2111-5-0554</t>
  </si>
  <si>
    <t>LIQUIDACION DE (554) DIONICIO PEREZ CRUZ</t>
  </si>
  <si>
    <t>2111-5-0562</t>
  </si>
  <si>
    <t>LIQUIDACION DE (562) JOSE MALDONADO GUERRERO</t>
  </si>
  <si>
    <t>2111-5-0927</t>
  </si>
  <si>
    <t>LIQ. POR PENSION (0927) SILVERIO LARA ALONSO</t>
  </si>
  <si>
    <t>2111-5-0968</t>
  </si>
  <si>
    <t>LIQ. POR PENSION (0968) MARTIN CUELLAR GAMEZ</t>
  </si>
  <si>
    <t>2111-5-1263</t>
  </si>
  <si>
    <t>LIQ. POR PENSION (1263) EUGENIO TORRES MENDOZA</t>
  </si>
  <si>
    <t>2111-5-1511</t>
  </si>
  <si>
    <t>P08007</t>
  </si>
  <si>
    <t xml:space="preserve">CUENTAS FONDO DE AHORRO </t>
  </si>
  <si>
    <t xml:space="preserve">FONDO DE AHORRO </t>
  </si>
  <si>
    <t>FONDO DE AHORRO CAT 25. GD Folio: 586</t>
  </si>
  <si>
    <t>P08013</t>
  </si>
  <si>
    <t>FONDO DE AHORRO CAT 26. GD Folio: 590</t>
  </si>
  <si>
    <t>P00085</t>
  </si>
  <si>
    <t>FONDO DE AHORRO CAT 01. GD Folio: 8</t>
  </si>
  <si>
    <t>P00146</t>
  </si>
  <si>
    <t>FONDO DE AHORRO CAT 02. GD Folio: 11</t>
  </si>
  <si>
    <t>P00406</t>
  </si>
  <si>
    <t>C00342</t>
  </si>
  <si>
    <t>COMPLEMENTO DE LIQUIDACION UBALDO CASTILLO 6721. GD Folio: 41</t>
  </si>
  <si>
    <t>P00576</t>
  </si>
  <si>
    <t>LIQUIDACION UBALDO ASCENCION CASTILLO MARTINEZ (6721). GP Folio: 17</t>
  </si>
  <si>
    <t>FONDO DE AHORRO CAT 03. GD Folio: 55</t>
  </si>
  <si>
    <t>P00618</t>
  </si>
  <si>
    <t>FONDO DE AHORRO CAT 04. GD Folio: 65</t>
  </si>
  <si>
    <t>C00650</t>
  </si>
  <si>
    <t>P01261</t>
  </si>
  <si>
    <t>LIQUIDACION UBALDO ASCENCION CASTILLO MARTINEZ (6721). GP Folio: 51</t>
  </si>
  <si>
    <t>P01327</t>
  </si>
  <si>
    <t>FONDO DE AHORRO CAT 05. GD Folio: 97</t>
  </si>
  <si>
    <t>C00845</t>
  </si>
  <si>
    <t>P01437</t>
  </si>
  <si>
    <t>LIQUIDACION POR LAUDO SAYDE ABRAHAM TREVIÑO (6269). GP Folio: 72</t>
  </si>
  <si>
    <t>FONDO DE AHORRO CAT 06. GD Folio: 104</t>
  </si>
  <si>
    <t>C01044</t>
  </si>
  <si>
    <t>LIQUIDACION UBALDO ASCENCION CASTILLO MARTINEZ (6721). GP Folio: 89</t>
  </si>
  <si>
    <t>P01916</t>
  </si>
  <si>
    <t>FONDO DE AHORRO CAT 07. GD Folio: 121</t>
  </si>
  <si>
    <t>C01156</t>
  </si>
  <si>
    <t>LIQUIDACION POR LAUDO SAYDE ABRAHAM TREVIÑO (6269). GP Folio: 101</t>
  </si>
  <si>
    <t>C01231</t>
  </si>
  <si>
    <t>FONDO DE AHORRO CAT 02. GP Folio: 106</t>
  </si>
  <si>
    <t>P02012</t>
  </si>
  <si>
    <t>FONDO DE AHORRO CAT 08. GD Folio: 139</t>
  </si>
  <si>
    <t>P02641</t>
  </si>
  <si>
    <t>FONDO DE AHORRO CAT 09. GD Folio: 161</t>
  </si>
  <si>
    <t>C01525</t>
  </si>
  <si>
    <t>LIQUIDACION UBALDO ASCENCION CASTILLO MARTINEZ (6721). GP Folio: 135</t>
  </si>
  <si>
    <t>C01534</t>
  </si>
  <si>
    <t>LIQUIDACION POR LAUDO SAYDE ABRAHAM TREVIÑO (6269). GP Folio: 136</t>
  </si>
  <si>
    <t>C01557</t>
  </si>
  <si>
    <t>PAGO PARCIAL NÚMERO 2/9 POR CONCEPTO DE LIQUIDACION POR TERMINACION LABORAL DE LIRA PEREZ CUITLAHUAC. GP Folio: 140</t>
  </si>
  <si>
    <t>P02782</t>
  </si>
  <si>
    <t>FONDO DE AHORRO CAT 10. GD Folio: 179</t>
  </si>
  <si>
    <t>C01687</t>
  </si>
  <si>
    <t>PAGO PARCIAL NÚMERO 1/22 POR CONCEPTO DE LIQUIDACION POR PENSION (PARTE 1) DE DE LA FUENTE RUIZ JOSE. GP Folio: 152</t>
  </si>
  <si>
    <t>P03139</t>
  </si>
  <si>
    <t>FONDO DE AHORRO CAT 11. GD Folio: 200</t>
  </si>
  <si>
    <t>C01824</t>
  </si>
  <si>
    <t>LIQUIDACION UBALDO ASCENCION CASTILLO MARTINEZ (6721). GP Folio: 169</t>
  </si>
  <si>
    <t>P03702</t>
  </si>
  <si>
    <t>FONDO DE AHORRO CAT 12. GD Folio: 221</t>
  </si>
  <si>
    <t>C01868</t>
  </si>
  <si>
    <t>LIQUIDACION POR LAUDO SAYDE ABRAHAM TREVIÑO (6269). GP Folio: 174</t>
  </si>
  <si>
    <t>C01936</t>
  </si>
  <si>
    <t>POR CONCEPTO DE LIQUIDACION POR TERMINACION LABORAL DE LIRA PEREZ CUITLAHUAC CON CLAVE DE EMPLEADO 6. GP Folio: 181</t>
  </si>
  <si>
    <t>C02017</t>
  </si>
  <si>
    <t>LIQUIDACION UBALDO ASCENCION CASTILLO MARTINEZ (6721). GP Folio: 187</t>
  </si>
  <si>
    <t>P04119</t>
  </si>
  <si>
    <t>FONDO DE AHORRO CAT 13. GD Folio: 235</t>
  </si>
  <si>
    <t>C02115</t>
  </si>
  <si>
    <t>COMPLEMENTO DE FOLIO 2017 (ISR). GP Folio: 200</t>
  </si>
  <si>
    <t>C02173</t>
  </si>
  <si>
    <t>LIQUIDACION UBALDO ASCENCION CASTILLO MARTINEZ (6721). GP Folio: 203</t>
  </si>
  <si>
    <t>P04391</t>
  </si>
  <si>
    <t>FONDO DE AHORRO CAT 14. GD Folio: 250</t>
  </si>
  <si>
    <t>C02220</t>
  </si>
  <si>
    <t>LIQUIDACION POR LAUDO SAYDE ABRAHAM TREVIÑO (6269). GP Folio: 205</t>
  </si>
  <si>
    <t>C02228</t>
  </si>
  <si>
    <t>PAGO PARCIAL NÚMERO 4/9 POR CONCEPTO DE LIQUIDACION POR TERMINACION LABORAL DE LIRA PEREZ CUITLAHUAC. GP Folio: 209</t>
  </si>
  <si>
    <t>P04996</t>
  </si>
  <si>
    <t>FONDO DE AHORRO CAT 15. GD Folio: 281</t>
  </si>
  <si>
    <t>C02348</t>
  </si>
  <si>
    <t>LIQUIDACION POR LAUDO MERCED JAVIER MARTINEZ VEGA (6036). GP Folio: 224</t>
  </si>
  <si>
    <t>C02423</t>
  </si>
  <si>
    <t>LIQUIDACION JORGE ANTONIO GARCIA MARTINEZ (6578). GP Folio: 236</t>
  </si>
  <si>
    <t>P05136</t>
  </si>
  <si>
    <t>FONDO DE AHORRO CAT 16. GD Folio: 288</t>
  </si>
  <si>
    <t>C02557</t>
  </si>
  <si>
    <t>LIQUIDACION UBALDO ASCENCION CASTILLO MARTINEZ (6721). GP Folio: 254</t>
  </si>
  <si>
    <t>C02600</t>
  </si>
  <si>
    <t>LIQUIDACION POR LAUDO SAYDE ABRAHAM TREVIÑO (6269). GP Folio: 257</t>
  </si>
  <si>
    <t>C02624</t>
  </si>
  <si>
    <t>PAGO PARCIAL NÚMERO 5/9 POR CONCEPTO DE LIQUIDACION POR TERMINACION LABORAL DE LIRA PEREZ CUITLAHUAC. GP Folio: 259</t>
  </si>
  <si>
    <t>P05700</t>
  </si>
  <si>
    <t>FONDO DE AHORRO CAT 17. GD Folio: 315</t>
  </si>
  <si>
    <t>C02754</t>
  </si>
  <si>
    <t>LIQUIDACION POR LAUDO MERCED JAVIER MARTINEZ VEGA (6036). GP Folio: 275</t>
  </si>
  <si>
    <t>C02772</t>
  </si>
  <si>
    <t>LIQUIDACION AARON JULIAN BARRERA GUERRERO (5938). GP Folio: 278</t>
  </si>
  <si>
    <t>P06084</t>
  </si>
  <si>
    <t>FONDO DE AHORRO CAT 18. GD Folio: 335</t>
  </si>
  <si>
    <t>C02971</t>
  </si>
  <si>
    <t>LIQUIDACION POR LAUDO SAYDE ABRAHAM TREVIÑO (6269). GP Folio: 297</t>
  </si>
  <si>
    <t>P06384</t>
  </si>
  <si>
    <t>FONDO DE AHORRO CAT 19. GD Folio: 348</t>
  </si>
  <si>
    <t>C03121</t>
  </si>
  <si>
    <t xml:space="preserve"> CONCEPTO DE LIQUIDACION POR TERMINACION LABORAL DE VALDEZ MATA JUAN FRANCISCO CON CLAVE DE EMPLEADO. GP Folio: 316</t>
  </si>
  <si>
    <t>C03141</t>
  </si>
  <si>
    <t>LIQUIDACION POR LAUDO MERCED JAVIER MARTINEZ VEGA (6036). GP Folio: 321</t>
  </si>
  <si>
    <t>2111-5-1521</t>
  </si>
  <si>
    <t>INDEMNIZACIONES</t>
  </si>
  <si>
    <t>2111-5-1531</t>
  </si>
  <si>
    <t>C01757</t>
  </si>
  <si>
    <t>PRESTACIONES Y HABERES PARA EL RETIRO</t>
  </si>
  <si>
    <t>NOMINA PENSIONADOS SINDICATO(5884 CANDELARIO)  JULIO 2023  OFICIO CRH/712/2023_x000D_
. GP Folio: 306</t>
  </si>
  <si>
    <t>2111-5-1532</t>
  </si>
  <si>
    <t>FONDO DE JUBILACION</t>
  </si>
  <si>
    <t>2111-5-1541</t>
  </si>
  <si>
    <t>PRESTACIONES CONTRACTUALES</t>
  </si>
  <si>
    <t>2111-5-1542</t>
  </si>
  <si>
    <t>DESPENSAS</t>
  </si>
  <si>
    <t>2111-5-1543</t>
  </si>
  <si>
    <t>BONOS</t>
  </si>
  <si>
    <t>2111-5-1548</t>
  </si>
  <si>
    <t>BONO DE CUMPLEAÑOS</t>
  </si>
  <si>
    <t>2111-5-2097</t>
  </si>
  <si>
    <t>PÓLIZA</t>
  </si>
  <si>
    <t xml:space="preserve">ALFARO GUILLEN ISMAEL </t>
  </si>
  <si>
    <t xml:space="preserve">LIQUIDACION </t>
  </si>
  <si>
    <t>2111-5-2667</t>
  </si>
  <si>
    <t>LIQ. POR PENSION CRISPIN HUERTA DE LA CRUZ</t>
  </si>
  <si>
    <t>2111-5-3244</t>
  </si>
  <si>
    <t>LIQ. POR PENSION MARTIN ECHARTEA JUAREZ</t>
  </si>
  <si>
    <t>2111-5-4002</t>
  </si>
  <si>
    <t>LIQ. POR PENSION (4002) LILIA MIREYA CEPEDA TORRES</t>
  </si>
  <si>
    <t>2111-5-4713</t>
  </si>
  <si>
    <t>LIQ. POR PENSION (4713) PAULINO PORRAS MONTELONGO</t>
  </si>
  <si>
    <t>2111-5-5728</t>
  </si>
  <si>
    <t>D01296</t>
  </si>
  <si>
    <t>LIQ. JUAN MANUEL LOPEZ GARCIA</t>
  </si>
  <si>
    <t>2111-5-5895</t>
  </si>
  <si>
    <t>LIQ. POR PENSION (5895) AMADOR MARQUEZ MONTOYA</t>
  </si>
  <si>
    <t>2111-5-6165</t>
  </si>
  <si>
    <t>LIQ. RICARDO ORTEGA JUAREZ</t>
  </si>
  <si>
    <t>2111-5-6330</t>
  </si>
  <si>
    <t xml:space="preserve">MONTELONGO TERAN ALEJANDRO </t>
  </si>
  <si>
    <t>LIQUIDACION ALEJANDRO MONTELONGO TERAN</t>
  </si>
  <si>
    <t>2111-5-6499</t>
  </si>
  <si>
    <t>FRANCISCO LARA CRUZ</t>
  </si>
  <si>
    <t>LIQUIDACION FRANCISCO LARA CRUZ</t>
  </si>
  <si>
    <t>2111-5-6612</t>
  </si>
  <si>
    <t>REMIGIO LEON HERNANDEZ</t>
  </si>
  <si>
    <t>LIQUIDACION REMIGIO LEON HERNANDEZ</t>
  </si>
  <si>
    <t>2111-5-6712</t>
  </si>
  <si>
    <t>D1084</t>
  </si>
  <si>
    <t>GERARDO ALVAREZ JUAREZ</t>
  </si>
  <si>
    <t>LIQUIDACION GERARDO ALVAREZ JUAREZ</t>
  </si>
  <si>
    <t>2111-5-6722</t>
  </si>
  <si>
    <t>LIQ. JAVIER FUENTES CORTES</t>
  </si>
  <si>
    <t>2111-5-6874</t>
  </si>
  <si>
    <t>LIQ. EDGAR ENRIQUE CISNEROS OCHOA</t>
  </si>
  <si>
    <t>2111-5-6935</t>
  </si>
  <si>
    <t xml:space="preserve">VALDEZ GOMEZ ERICK EDILBERTO </t>
  </si>
  <si>
    <t>2111-5-7108</t>
  </si>
  <si>
    <t>D0001</t>
  </si>
  <si>
    <t>CARLOS ALBERTO DEL CASTILLO CEPEDA</t>
  </si>
  <si>
    <t>LIQUIDACION</t>
  </si>
  <si>
    <t>2111-6-1711</t>
  </si>
  <si>
    <t>ESTIMULOS</t>
  </si>
  <si>
    <t>Subtotal por Cuenta</t>
  </si>
  <si>
    <t>2112</t>
  </si>
  <si>
    <t>1-000002</t>
  </si>
  <si>
    <t>D00347</t>
  </si>
  <si>
    <t>SECRETARIA DE FINANZAS DEL GOBIERNO DEL ESTADO DE TAMAULIPAS</t>
  </si>
  <si>
    <t>MULTA DE SECRETARIA DEL TRABAJO</t>
  </si>
  <si>
    <t xml:space="preserve"> * </t>
  </si>
  <si>
    <t>1-000003</t>
  </si>
  <si>
    <t>P02683</t>
  </si>
  <si>
    <t>B150652</t>
  </si>
  <si>
    <t>COMERCIAL PAPELERA DE VICTORIA, S.A. DE C.V.</t>
  </si>
  <si>
    <t>MATERIALES, UTILES Y EQUIPOS MENORES DE OFICINA</t>
  </si>
  <si>
    <t>P05265</t>
  </si>
  <si>
    <t>B 153809</t>
  </si>
  <si>
    <t>P05279</t>
  </si>
  <si>
    <t>B-154628</t>
  </si>
  <si>
    <t>P05562</t>
  </si>
  <si>
    <t>B155558</t>
  </si>
  <si>
    <t>P05564</t>
  </si>
  <si>
    <t>B155559</t>
  </si>
  <si>
    <t>P05567</t>
  </si>
  <si>
    <t>B155560</t>
  </si>
  <si>
    <t>P05569</t>
  </si>
  <si>
    <t>B155561</t>
  </si>
  <si>
    <t>P05571</t>
  </si>
  <si>
    <t>B155562</t>
  </si>
  <si>
    <t>P05573</t>
  </si>
  <si>
    <t>B155563</t>
  </si>
  <si>
    <t>P05736</t>
  </si>
  <si>
    <t>B-155048</t>
  </si>
  <si>
    <t>P05724</t>
  </si>
  <si>
    <t>B-155357</t>
  </si>
  <si>
    <t>P05828</t>
  </si>
  <si>
    <t>B-155037</t>
  </si>
  <si>
    <t>P05830</t>
  </si>
  <si>
    <t>B-155302</t>
  </si>
  <si>
    <t>P00730</t>
  </si>
  <si>
    <t>B-157328</t>
  </si>
  <si>
    <t>P00792</t>
  </si>
  <si>
    <t>B-157686</t>
  </si>
  <si>
    <t>1-000005</t>
  </si>
  <si>
    <t>MENDIOLA ARELLANO ISOLDA MA DE JESUS</t>
  </si>
  <si>
    <t>ACTIVIDADES ESPECIALES TORNEO DE FUTBOL</t>
  </si>
  <si>
    <t>F6723</t>
  </si>
  <si>
    <t>SERVICIO DE VIGILANCIA</t>
  </si>
  <si>
    <t>F6724</t>
  </si>
  <si>
    <t>1-000006</t>
  </si>
  <si>
    <t>A231</t>
  </si>
  <si>
    <t>EQUIPOS HIDRAULICOS Y ELECTRICOS DE TAMAULIPAS, SA</t>
  </si>
  <si>
    <t>EQUIPO DE GENERACION ELECTRICA</t>
  </si>
  <si>
    <t>1-000008</t>
  </si>
  <si>
    <t>497</t>
  </si>
  <si>
    <t>ENERCONSULTORES, S.A. DE C.V.</t>
  </si>
  <si>
    <t>SERVICIOS LEGALES DE CONTABILIDAD, AUDITORÌA Y RELACIONADOS</t>
  </si>
  <si>
    <t>500</t>
  </si>
  <si>
    <t>504</t>
  </si>
  <si>
    <t>508</t>
  </si>
  <si>
    <t>509</t>
  </si>
  <si>
    <t>510</t>
  </si>
  <si>
    <t>523</t>
  </si>
  <si>
    <t>525</t>
  </si>
  <si>
    <t>527</t>
  </si>
  <si>
    <t>530</t>
  </si>
  <si>
    <t>532</t>
  </si>
  <si>
    <t>533</t>
  </si>
  <si>
    <t>541</t>
  </si>
  <si>
    <t>542</t>
  </si>
  <si>
    <t>547</t>
  </si>
  <si>
    <t>551</t>
  </si>
  <si>
    <t>552</t>
  </si>
  <si>
    <t>559</t>
  </si>
  <si>
    <t>561</t>
  </si>
  <si>
    <t>562</t>
  </si>
  <si>
    <t>563</t>
  </si>
  <si>
    <t>564</t>
  </si>
  <si>
    <t>565</t>
  </si>
  <si>
    <t>566</t>
  </si>
  <si>
    <t>1-000009</t>
  </si>
  <si>
    <t>A4665</t>
  </si>
  <si>
    <t>TALLER ELECTRICO ALVAREZ DEL NORTE, S.A. DE C.V.</t>
  </si>
  <si>
    <t>MANTENIMIENTON Y REPARACION DE EQUIPO ELECTROMECANICO</t>
  </si>
  <si>
    <t>A4701</t>
  </si>
  <si>
    <t>A4702</t>
  </si>
  <si>
    <t>A4703</t>
  </si>
  <si>
    <t>A4736</t>
  </si>
  <si>
    <t>A4745</t>
  </si>
  <si>
    <t>A4746</t>
  </si>
  <si>
    <t>A4783</t>
  </si>
  <si>
    <t>A4785</t>
  </si>
  <si>
    <t>A4818</t>
  </si>
  <si>
    <t>A4889</t>
  </si>
  <si>
    <t>P01005</t>
  </si>
  <si>
    <t>A5445</t>
  </si>
  <si>
    <t>MANTENIMIENTO Y REPARACION DE PLANTA TRATADORA</t>
  </si>
  <si>
    <t>1-000010</t>
  </si>
  <si>
    <t>A424</t>
  </si>
  <si>
    <t>VICTORIA RADIO PUBLICIDAD, SA DE CV</t>
  </si>
  <si>
    <t>DIFUSIÓN RADI Y TELEVISIÓN</t>
  </si>
  <si>
    <t>A491</t>
  </si>
  <si>
    <t>A492</t>
  </si>
  <si>
    <t>A500</t>
  </si>
  <si>
    <t>1-000011</t>
  </si>
  <si>
    <t>CVT2690</t>
  </si>
  <si>
    <t>MULTIMEDIOS, S.A. DE C.V.</t>
  </si>
  <si>
    <t>DIFUSION RADIO Y TELEVICION</t>
  </si>
  <si>
    <t>CVT2613</t>
  </si>
  <si>
    <t>CVT2561</t>
  </si>
  <si>
    <t>1-000012</t>
  </si>
  <si>
    <t>OIN-4587</t>
  </si>
  <si>
    <t>ORIENTACION INFORMATIVA, S.A. DE C.V.</t>
  </si>
  <si>
    <t>OIN-4690</t>
  </si>
  <si>
    <t>OIN-4691</t>
  </si>
  <si>
    <t>1-000013</t>
  </si>
  <si>
    <t>A773</t>
  </si>
  <si>
    <t>BENITEZ GARZA EDUARDO</t>
  </si>
  <si>
    <t>MANTENIMIENTO Y REPARACION DE OBRAS DE AGUA</t>
  </si>
  <si>
    <t>A784</t>
  </si>
  <si>
    <t>ARRENDAMIENTO DE MAQUINARIA OTROS EQUIPOS Y HERRAMIENTAS</t>
  </si>
  <si>
    <t>A790</t>
  </si>
  <si>
    <t>A793</t>
  </si>
  <si>
    <t>A795</t>
  </si>
  <si>
    <t>A799</t>
  </si>
  <si>
    <t>A803</t>
  </si>
  <si>
    <t>A806</t>
  </si>
  <si>
    <t>A819</t>
  </si>
  <si>
    <t>A831</t>
  </si>
  <si>
    <t>A833</t>
  </si>
  <si>
    <t>A1021</t>
  </si>
  <si>
    <t>MATERIALES DE CONSTRUCCIÓN</t>
  </si>
  <si>
    <t>1-000015</t>
  </si>
  <si>
    <t>RUTER, S.A. DE C.V.</t>
  </si>
  <si>
    <t>MANTENIMIENTO Y REPARACION DE PAVIMENTO</t>
  </si>
  <si>
    <t>C681</t>
  </si>
  <si>
    <t>C1428</t>
  </si>
  <si>
    <t>MATERIAL DE CONSTRUCCION</t>
  </si>
  <si>
    <t>1-000017</t>
  </si>
  <si>
    <t>11580</t>
  </si>
  <si>
    <t>RUIZ UGALDE GRACIELA</t>
  </si>
  <si>
    <t>REPARACION Y MANTENIMIENTO DE EQUIPO DE TRANSPPORTE</t>
  </si>
  <si>
    <t>11689</t>
  </si>
  <si>
    <t>D00769</t>
  </si>
  <si>
    <t>13308</t>
  </si>
  <si>
    <t>1-000018</t>
  </si>
  <si>
    <t>B6566</t>
  </si>
  <si>
    <t>LABORATORIO SAS, S.A. DE C.V.</t>
  </si>
  <si>
    <t>ANALISIS DE MUESTRAS</t>
  </si>
  <si>
    <t>B6736</t>
  </si>
  <si>
    <t>B6896</t>
  </si>
  <si>
    <t>B6897</t>
  </si>
  <si>
    <t>B6898</t>
  </si>
  <si>
    <t>B6899</t>
  </si>
  <si>
    <t>B6900</t>
  </si>
  <si>
    <t>B6901</t>
  </si>
  <si>
    <t>B6902</t>
  </si>
  <si>
    <t>B6903</t>
  </si>
  <si>
    <t>B6904</t>
  </si>
  <si>
    <t>B6905</t>
  </si>
  <si>
    <t>B6923</t>
  </si>
  <si>
    <t>B6924</t>
  </si>
  <si>
    <t>P01203</t>
  </si>
  <si>
    <t>B6985</t>
  </si>
  <si>
    <t>P01204</t>
  </si>
  <si>
    <t>B6986</t>
  </si>
  <si>
    <t>P01205</t>
  </si>
  <si>
    <t>B7005</t>
  </si>
  <si>
    <t>P01206</t>
  </si>
  <si>
    <t>B7006</t>
  </si>
  <si>
    <t>P01487</t>
  </si>
  <si>
    <t>B7007</t>
  </si>
  <si>
    <t>P01488</t>
  </si>
  <si>
    <t>B7008</t>
  </si>
  <si>
    <t>P10975</t>
  </si>
  <si>
    <t>B-10975</t>
  </si>
  <si>
    <t>P06375</t>
  </si>
  <si>
    <t>B-11018</t>
  </si>
  <si>
    <t>P06376</t>
  </si>
  <si>
    <t>B-11015</t>
  </si>
  <si>
    <t>P06377</t>
  </si>
  <si>
    <t>B-11017</t>
  </si>
  <si>
    <t>P06378</t>
  </si>
  <si>
    <t>B-11021</t>
  </si>
  <si>
    <t>P06379</t>
  </si>
  <si>
    <t>B-11016</t>
  </si>
  <si>
    <t>P06380</t>
  </si>
  <si>
    <t>B-11019</t>
  </si>
  <si>
    <t>P06382</t>
  </si>
  <si>
    <t>B-11020</t>
  </si>
  <si>
    <t>P06584</t>
  </si>
  <si>
    <t>B-11025</t>
  </si>
  <si>
    <t>1-000019</t>
  </si>
  <si>
    <t>B2790</t>
  </si>
  <si>
    <t>CLORACION E INSTRUMENTACION, S.A. DE C.V.</t>
  </si>
  <si>
    <t>MANTENIMIENTO Y REPARACION DE OBRAS DE AGUA POTABLE</t>
  </si>
  <si>
    <t>B2816</t>
  </si>
  <si>
    <t>D00525</t>
  </si>
  <si>
    <t>B4759</t>
  </si>
  <si>
    <t>B4798</t>
  </si>
  <si>
    <t>P02159</t>
  </si>
  <si>
    <t>B5052</t>
  </si>
  <si>
    <t>P02160</t>
  </si>
  <si>
    <t>B5053</t>
  </si>
  <si>
    <t>B5189</t>
  </si>
  <si>
    <t>B5190</t>
  </si>
  <si>
    <t>B-5891</t>
  </si>
  <si>
    <t>1-000020</t>
  </si>
  <si>
    <t>A41597</t>
  </si>
  <si>
    <t>CENTRO LLANTERO GARZA, S.A. DE C.V.</t>
  </si>
  <si>
    <t>REPARACION Y MANTENIMIENTO DE EQUIPO DE TRANSPORTE</t>
  </si>
  <si>
    <t>A41829</t>
  </si>
  <si>
    <t>A41842</t>
  </si>
  <si>
    <t>A41843</t>
  </si>
  <si>
    <t>A42115</t>
  </si>
  <si>
    <t>P06498</t>
  </si>
  <si>
    <t>A103641</t>
  </si>
  <si>
    <t>P06506</t>
  </si>
  <si>
    <t>A103640</t>
  </si>
  <si>
    <t>P06641</t>
  </si>
  <si>
    <t>A103642</t>
  </si>
  <si>
    <t>P06642</t>
  </si>
  <si>
    <t>A104130</t>
  </si>
  <si>
    <t>1-000021</t>
  </si>
  <si>
    <t>A287</t>
  </si>
  <si>
    <t>GARZA ULIBARRI CARLOS ARTURO</t>
  </si>
  <si>
    <t>REFACCIONES Y MANTENIMIENTO DE MAQUINARIA</t>
  </si>
  <si>
    <t>1-000022</t>
  </si>
  <si>
    <t>MENDIOLA ORTIZ JOSE LUIS</t>
  </si>
  <si>
    <t>MANTENIMIENTO Y REPARACION DE OBRAS DE ALCANTARILLADO</t>
  </si>
  <si>
    <t>P06342</t>
  </si>
  <si>
    <t>1-000023</t>
  </si>
  <si>
    <t>A3017</t>
  </si>
  <si>
    <t>GONZALEZ MOLINA FERNANDO</t>
  </si>
  <si>
    <t>MANTENIMIENTO Y REPARACION DE EQUIPO ELECTROMECANICO</t>
  </si>
  <si>
    <t>1-000024</t>
  </si>
  <si>
    <t>B18405</t>
  </si>
  <si>
    <t>REACTIVOS Y SEGURIDAD INDUSTRIAL, S.A. DE C.V.</t>
  </si>
  <si>
    <t>REFACCIONES Y ACCESORIOS MENORES DE EQUIPO DE LABORATORIO</t>
  </si>
  <si>
    <t>P06852</t>
  </si>
  <si>
    <t>1-000028</t>
  </si>
  <si>
    <t>B14435</t>
  </si>
  <si>
    <t>SUKIMOTO DE VICTORIA, S.A. DE C.V.</t>
  </si>
  <si>
    <t>MANTENIMIENTO Y REPARACION DE EQUIPO DE TRANSPORTE</t>
  </si>
  <si>
    <t>B14438</t>
  </si>
  <si>
    <t>B14471</t>
  </si>
  <si>
    <t>B14473</t>
  </si>
  <si>
    <t>B14475</t>
  </si>
  <si>
    <t>B14587</t>
  </si>
  <si>
    <t>B14627</t>
  </si>
  <si>
    <t>B14628</t>
  </si>
  <si>
    <t>B14687</t>
  </si>
  <si>
    <t>B14688</t>
  </si>
  <si>
    <t>B14689</t>
  </si>
  <si>
    <t>B14629</t>
  </si>
  <si>
    <t>B14800/B14848</t>
  </si>
  <si>
    <t>B14871</t>
  </si>
  <si>
    <t>1-000029</t>
  </si>
  <si>
    <t>A6526</t>
  </si>
  <si>
    <t>HARARI GARDUÑO LUIS</t>
  </si>
  <si>
    <t xml:space="preserve">ARRENDAMIENTO DE MAQUINARIA </t>
  </si>
  <si>
    <t>A6227</t>
  </si>
  <si>
    <t>A6533</t>
  </si>
  <si>
    <t>1-000030</t>
  </si>
  <si>
    <t>DE LA O ESTAVILLO LUIS ARMANDO</t>
  </si>
  <si>
    <t>REFACCIONES Y ACCESORIOS MENORES DE EQUIPO ELECTROMECANICO</t>
  </si>
  <si>
    <t>SUMINISTRO Y COLOCACION DE MATERIAL ELECTRICO PARA LA CONSTRUCCION DE LA SUBESTACION ELECTRICA TRIFASICA UBICADA EN LA PEÑITA</t>
  </si>
  <si>
    <t>1-000031</t>
  </si>
  <si>
    <t>A5687</t>
  </si>
  <si>
    <t>JAVIER DE LOS SANTOS Y CIA., S.C.</t>
  </si>
  <si>
    <t>SERVICIOS LEGALES DE CONTABILIDAD, AUDITORIA Y RELACIONADOS</t>
  </si>
  <si>
    <t>A6107</t>
  </si>
  <si>
    <t>A6576</t>
  </si>
  <si>
    <t>1-000032</t>
  </si>
  <si>
    <t>C4975</t>
  </si>
  <si>
    <t>RECUBRIMIENTOS IMPERMEABLES DE VICTORIA S.A. DE C.</t>
  </si>
  <si>
    <t>1-000033</t>
  </si>
  <si>
    <t>PROYEXTRA S.A. DE C.V.</t>
  </si>
  <si>
    <t>1-000034</t>
  </si>
  <si>
    <t>P06690</t>
  </si>
  <si>
    <t>A-706</t>
  </si>
  <si>
    <t>MARTINEZ RODRIGUEZ DELIA</t>
  </si>
  <si>
    <t>REBOBINADO DE MOTOR</t>
  </si>
  <si>
    <t>P06588</t>
  </si>
  <si>
    <t>A-708</t>
  </si>
  <si>
    <t>REHABILITACION A MOTOR</t>
  </si>
  <si>
    <t>P06589</t>
  </si>
  <si>
    <t>A-707</t>
  </si>
  <si>
    <t>REHABILITACION A BOMBA TRIFASICA</t>
  </si>
  <si>
    <t>1-000035</t>
  </si>
  <si>
    <t>19/06/2021</t>
  </si>
  <si>
    <t>P03149</t>
  </si>
  <si>
    <t>SVAM INTERNATIONAL DE MEXICO S DE RL DE CV</t>
  </si>
  <si>
    <t>SERVICIO DE FACTURACION ELECTRONICA MAYO 2021</t>
  </si>
  <si>
    <t>20/07/2021</t>
  </si>
  <si>
    <t>P03596</t>
  </si>
  <si>
    <t>SERVICIO DE FACTURACION ELECTRONICA JUNIO 2021</t>
  </si>
  <si>
    <t>20/08/2021</t>
  </si>
  <si>
    <t>P04402</t>
  </si>
  <si>
    <t>SERVICIO DE FACTURACION ELECTRONICA JULIO 2021</t>
  </si>
  <si>
    <t>09/09/2021</t>
  </si>
  <si>
    <t>P04902</t>
  </si>
  <si>
    <t>SERVICIO DE FACTURACION ELECTRONICA AGOSTO 2021</t>
  </si>
  <si>
    <t>P04894</t>
  </si>
  <si>
    <t>F-22275</t>
  </si>
  <si>
    <t>SERVICIO DE FACTURACION ELECTRONICA ANUALIDAD</t>
  </si>
  <si>
    <t>P05383</t>
  </si>
  <si>
    <t>F-22331</t>
  </si>
  <si>
    <t>SERVICIO DE FACTURACION ELECTRONICA AGOSTO 2023</t>
  </si>
  <si>
    <t>P06310</t>
  </si>
  <si>
    <t>F-22470</t>
  </si>
  <si>
    <t>SERVICIO DE FACTURACION ELECTRONICA SEPTIEMBRE 2023</t>
  </si>
  <si>
    <t>P07380</t>
  </si>
  <si>
    <t>F-22626</t>
  </si>
  <si>
    <t>SERVICIO DE FACTURACION ELECTRONICA OCTUBRE 2023</t>
  </si>
  <si>
    <t>P07445</t>
  </si>
  <si>
    <t>F-22760</t>
  </si>
  <si>
    <t>SERVICIO DE FACTURACION ELECTRONICA NOVIEMBRE 2023</t>
  </si>
  <si>
    <t>P01443</t>
  </si>
  <si>
    <t>F-22942</t>
  </si>
  <si>
    <t>P02029</t>
  </si>
  <si>
    <t>F-23263</t>
  </si>
  <si>
    <t>SERVICIO DE FACTURACION ELECTRONICA FEBRERO</t>
  </si>
  <si>
    <t>P02030</t>
  </si>
  <si>
    <t>F-23102</t>
  </si>
  <si>
    <t>SERVICIO DE FACTURACION ELECTRONICA ENERO</t>
  </si>
  <si>
    <t>P02137</t>
  </si>
  <si>
    <t>F-23415</t>
  </si>
  <si>
    <t>SERVICIO DE FACTURACION ELECTRONICA MARZO</t>
  </si>
  <si>
    <t>P03842</t>
  </si>
  <si>
    <t>F-23574</t>
  </si>
  <si>
    <t>SERVICIO DE FACTURACION ELECTRONICA ABRIL</t>
  </si>
  <si>
    <t>P03843</t>
  </si>
  <si>
    <t>F-23738</t>
  </si>
  <si>
    <t xml:space="preserve">SERVICIO DE FACTURACION ELECTRONICA MAYO </t>
  </si>
  <si>
    <t>P04360</t>
  </si>
  <si>
    <t>F- 23961</t>
  </si>
  <si>
    <t xml:space="preserve">SERVICIO DE FACTURACION ELECTRONICA JUNIO </t>
  </si>
  <si>
    <t>P04568</t>
  </si>
  <si>
    <t>F- 24049</t>
  </si>
  <si>
    <t>ANUALIDAD 2024</t>
  </si>
  <si>
    <t>P05904</t>
  </si>
  <si>
    <t>F- 24155</t>
  </si>
  <si>
    <t xml:space="preserve">SERVICIO DE FACTURACION ELECTRONICA JULIO </t>
  </si>
  <si>
    <t>P06338</t>
  </si>
  <si>
    <t>F- 24308</t>
  </si>
  <si>
    <t xml:space="preserve">SERVICIO DE FACTURACION ELECTRONICA AGOSTO </t>
  </si>
  <si>
    <t>1-000036</t>
  </si>
  <si>
    <t>BB34</t>
  </si>
  <si>
    <t>AEDI S.A. DE C.V.</t>
  </si>
  <si>
    <t>MANTENIMIENTO Y REPARACION DE EDIFICIO Y SISTEMAS DE AIRE ACONDICIONADO</t>
  </si>
  <si>
    <t>BB49</t>
  </si>
  <si>
    <t>MANTENIMIENTO Y REPARACION DE EDIFICIO</t>
  </si>
  <si>
    <t>BB100</t>
  </si>
  <si>
    <t>BB103</t>
  </si>
  <si>
    <t>MANTENIMIENTO Y REPARACION DE EDIFICIO Y MOBILIARIO Y EQUIPO DE ADMINISTRACION</t>
  </si>
  <si>
    <t>BB117</t>
  </si>
  <si>
    <t>BB128</t>
  </si>
  <si>
    <t>BB129</t>
  </si>
  <si>
    <t>MANTENIMIENTO DE MOBILIARIO Y EQUIPO DE ADMINISTRACION</t>
  </si>
  <si>
    <t>CC47</t>
  </si>
  <si>
    <t>CC48</t>
  </si>
  <si>
    <t>CC49</t>
  </si>
  <si>
    <t>MANTENIMIENTO Y REPARACION DE DRENES</t>
  </si>
  <si>
    <t>BB157</t>
  </si>
  <si>
    <t>1-000037</t>
  </si>
  <si>
    <t>P06359</t>
  </si>
  <si>
    <t>FGMAT0000158570</t>
  </si>
  <si>
    <t>RUSAL, S.A. DE C.V.</t>
  </si>
  <si>
    <t xml:space="preserve">REFACCIONES Y ACCESORIOS MENORES DE EQUIPO DE TRANSPORTE ,LUBRICANTES Y ADITIVOS </t>
  </si>
  <si>
    <t>P06360</t>
  </si>
  <si>
    <t>FGMAT0000158568</t>
  </si>
  <si>
    <t>P06361</t>
  </si>
  <si>
    <t>FGMAT0000158597</t>
  </si>
  <si>
    <t>P06362</t>
  </si>
  <si>
    <t>FGMAT0000158591</t>
  </si>
  <si>
    <t>P06363</t>
  </si>
  <si>
    <t>FGMAT0000158588</t>
  </si>
  <si>
    <t>P06364</t>
  </si>
  <si>
    <t>FGMAT0000158589</t>
  </si>
  <si>
    <t>P06365</t>
  </si>
  <si>
    <t>FGMAT0000158593</t>
  </si>
  <si>
    <t>P06366</t>
  </si>
  <si>
    <t>FGMAT0000158574</t>
  </si>
  <si>
    <t>P06367</t>
  </si>
  <si>
    <t>FGMAT0000158598</t>
  </si>
  <si>
    <t>P06368</t>
  </si>
  <si>
    <t>FGMAT0000158563</t>
  </si>
  <si>
    <t>P06369</t>
  </si>
  <si>
    <t>FGMAT0000158590</t>
  </si>
  <si>
    <t>P06370</t>
  </si>
  <si>
    <t>FGMAT0000158578</t>
  </si>
  <si>
    <t>P06385</t>
  </si>
  <si>
    <t>FGMAT0000158585</t>
  </si>
  <si>
    <t>P06386</t>
  </si>
  <si>
    <t>FGMAT0000158580</t>
  </si>
  <si>
    <t>P06387</t>
  </si>
  <si>
    <t>FGMAT0000158579</t>
  </si>
  <si>
    <t>P06388</t>
  </si>
  <si>
    <t>FGMAT0000158576</t>
  </si>
  <si>
    <t>P06389</t>
  </si>
  <si>
    <t>FGMAT0000158564</t>
  </si>
  <si>
    <t>P06390</t>
  </si>
  <si>
    <t>FGMAT0000158561</t>
  </si>
  <si>
    <t>P06391</t>
  </si>
  <si>
    <t>FGMAT0000158558</t>
  </si>
  <si>
    <t>P06392</t>
  </si>
  <si>
    <t>FGMAT0000158554</t>
  </si>
  <si>
    <t>P06393</t>
  </si>
  <si>
    <t>FGMAT0000158556</t>
  </si>
  <si>
    <t>P06394</t>
  </si>
  <si>
    <t>FGMAT0000158555</t>
  </si>
  <si>
    <t>P06395</t>
  </si>
  <si>
    <t>FFVIC0000027610</t>
  </si>
  <si>
    <t>P06396</t>
  </si>
  <si>
    <t>FFVIC0000027609</t>
  </si>
  <si>
    <t>P06397</t>
  </si>
  <si>
    <t>FGMAT0000158607</t>
  </si>
  <si>
    <t>P06398</t>
  </si>
  <si>
    <t>FGMAT0000158606</t>
  </si>
  <si>
    <t>P06399</t>
  </si>
  <si>
    <t>FGMAT0000158584</t>
  </si>
  <si>
    <t>P06400</t>
  </si>
  <si>
    <t>FGMAT0000158605</t>
  </si>
  <si>
    <t>P06401</t>
  </si>
  <si>
    <t>FGMAT0000158586</t>
  </si>
  <si>
    <t>P06402</t>
  </si>
  <si>
    <t>FGMAT0000158594</t>
  </si>
  <si>
    <t>P06403</t>
  </si>
  <si>
    <t>FGMAT0000158608</t>
  </si>
  <si>
    <t>P06289</t>
  </si>
  <si>
    <t>FGMAT0000149105</t>
  </si>
  <si>
    <t>P04924</t>
  </si>
  <si>
    <t>FGMAT0000149106</t>
  </si>
  <si>
    <t>1-000038</t>
  </si>
  <si>
    <t>A850</t>
  </si>
  <si>
    <t>CONSTRUCTORA DEL NORESTE, S.A.</t>
  </si>
  <si>
    <t>1-000040</t>
  </si>
  <si>
    <t>G5912</t>
  </si>
  <si>
    <t>OFYCOP S.A. DE C.V.</t>
  </si>
  <si>
    <t xml:space="preserve">ARRENDAMIENTO DE MOBILIARIO Y EQUIPO DE ADMINISTRACION </t>
  </si>
  <si>
    <t>G5913</t>
  </si>
  <si>
    <t>G6005</t>
  </si>
  <si>
    <t>G6477</t>
  </si>
  <si>
    <t>G6478</t>
  </si>
  <si>
    <t>1-000041</t>
  </si>
  <si>
    <t>MEDIDORES DELAUNET, S.A.P.I. DE C.V.</t>
  </si>
  <si>
    <t>MANTENIMIENTO Y  REPARACION DE OBRAS DE AGUA POTABLE</t>
  </si>
  <si>
    <t>1-000043</t>
  </si>
  <si>
    <t>SUPER SERVICIO CORONA EL OLMO, S.A. DE C.V.</t>
  </si>
  <si>
    <t>COMBUSTIBLES Y LUBRICANTES</t>
  </si>
  <si>
    <t>1-000049</t>
  </si>
  <si>
    <t>P06670</t>
  </si>
  <si>
    <t>FAT-6933</t>
  </si>
  <si>
    <t>PEREZ PACHECO CENOBIO</t>
  </si>
  <si>
    <t>RECTIFICACION DE COPLE, FAB. DE BUJE, MAQUINADO DE IMPULSOR, RETIRO DE BALERO</t>
  </si>
  <si>
    <t>P06621</t>
  </si>
  <si>
    <t>FAT-6942</t>
  </si>
  <si>
    <t>FABRICAR PLACA DE 1" DE 36"X36" Y VIGA DE 4" X4" IPR 36" DE LONGITUD.</t>
  </si>
  <si>
    <t>P06623</t>
  </si>
  <si>
    <t>FAC-6950</t>
  </si>
  <si>
    <t>CORTE DE COLUMNA DE 10", FABRICACION DE BUJE, FAB. DE ROSCA, CORTE DE FLECHA Y FAB</t>
  </si>
  <si>
    <t>P06650</t>
  </si>
  <si>
    <t>FAC-6949</t>
  </si>
  <si>
    <t>CORTE DE MANGA DE FLECHA, CORTE Y FAB. DE ROSCA, CORTE Y FAB. DE ROSCA, CORTE DE COLUM.</t>
  </si>
  <si>
    <t>1-000050</t>
  </si>
  <si>
    <t>FB71B</t>
  </si>
  <si>
    <t>SERVICIOS TELUM S.A. DE C.V.</t>
  </si>
  <si>
    <t>TELEFONIA TRADICIONAL Y SERVICIOS DE ACCESO A INTERNET</t>
  </si>
  <si>
    <t>1-000051</t>
  </si>
  <si>
    <t>A12350</t>
  </si>
  <si>
    <t>CAMPO ELECTRICO DE VICTORIA, S.A. DE C.V.</t>
  </si>
  <si>
    <t>A12865</t>
  </si>
  <si>
    <t>A13074</t>
  </si>
  <si>
    <t>MANTENIMIENTO Y REPARACION DE CARCAMOS</t>
  </si>
  <si>
    <t>A13075</t>
  </si>
  <si>
    <t>REFACCIONES MENORES DE EDIFICIO</t>
  </si>
  <si>
    <t>A13582</t>
  </si>
  <si>
    <t>HERRAMIENTAS MAQUINAS Y HERRAMIENTAS</t>
  </si>
  <si>
    <t>1-000055</t>
  </si>
  <si>
    <t>A155</t>
  </si>
  <si>
    <t>MEDINA GONZALEZ RITA</t>
  </si>
  <si>
    <t>A189</t>
  </si>
  <si>
    <t>A198</t>
  </si>
  <si>
    <t>A203</t>
  </si>
  <si>
    <t>A208</t>
  </si>
  <si>
    <t>MANTENIMIENTO Y REPARACION DE OBRAS DE AGUA POTABLE Y EQUIPO ELECTROMECANICO</t>
  </si>
  <si>
    <t>1-000056</t>
  </si>
  <si>
    <t>A-1457</t>
  </si>
  <si>
    <t>RUIZ CARDENAS SERGIO ALEJANDRO</t>
  </si>
  <si>
    <t>SERVICIOS DE CONSULTORIA ADMINISTRATIVA Y PROCESOS PECNICOS, SERVICIOS DE ACCESO A INTERNET</t>
  </si>
  <si>
    <t>A1456</t>
  </si>
  <si>
    <t>1-000057</t>
  </si>
  <si>
    <t>ANUNCIOS Y SEÑALES, S.A. DE C.V.</t>
  </si>
  <si>
    <t>REFACCIONES Y ACCESORIOS MENORES DE EQUIPO INSTRUMENTAL MEDICO Y DE LABORATORIO Y UNIFORMES DE TRABAJO OTROS</t>
  </si>
  <si>
    <t>1-000058</t>
  </si>
  <si>
    <t>RAMOS BASTIDA MARGARITO</t>
  </si>
  <si>
    <t>MANTENIMIENTO DE MAQUINARIA OTROS EQUIPOS Y HERRAMIENTAS</t>
  </si>
  <si>
    <t>1-000059</t>
  </si>
  <si>
    <t>P06553</t>
  </si>
  <si>
    <t>F- VCB5286</t>
  </si>
  <si>
    <t>COMETRA SERVICIOS INTEGRALES, S.A. DE C.V.</t>
  </si>
  <si>
    <t>RENTA DE COFRES DE SEGURIDAD AGOSTO 2024</t>
  </si>
  <si>
    <t>P06556</t>
  </si>
  <si>
    <t>F- VCB5285</t>
  </si>
  <si>
    <t>P06559</t>
  </si>
  <si>
    <t>F- VCB5287</t>
  </si>
  <si>
    <t>1-000060</t>
  </si>
  <si>
    <t>SISTEMAS PARA AGUA Y DRENAJE DE MEXICO, SA DE CV</t>
  </si>
  <si>
    <t>MANTENIMIENTO Y REPARACION DE PLANTA TRATADORA DE AGUAS RESIDUALES</t>
  </si>
  <si>
    <t>1-000061</t>
  </si>
  <si>
    <t>P04444</t>
  </si>
  <si>
    <t>VCB-2221</t>
  </si>
  <si>
    <t>COMPAÑÍA MEXICANA DE TRASLADO DE VALORES SA DE CV</t>
  </si>
  <si>
    <t>SERVICIO DE RECAUDACION Y TRASLADO DE VALORES</t>
  </si>
  <si>
    <t>P04445</t>
  </si>
  <si>
    <t>VCB-2220</t>
  </si>
  <si>
    <t>13/09/2021</t>
  </si>
  <si>
    <t>P04909</t>
  </si>
  <si>
    <t>VCB-2293</t>
  </si>
  <si>
    <t>P04969</t>
  </si>
  <si>
    <t>VCB-2292</t>
  </si>
  <si>
    <t>P05682</t>
  </si>
  <si>
    <t>CARTAPORTE MARZO NORTE</t>
  </si>
  <si>
    <t>P05683</t>
  </si>
  <si>
    <t>CARTAPORTE MARZO MATRIZ</t>
  </si>
  <si>
    <t>P05686</t>
  </si>
  <si>
    <t>CARTAPORTE MATRIZ FEB</t>
  </si>
  <si>
    <t>P05688</t>
  </si>
  <si>
    <t>CARTAPORTE FEB SUR</t>
  </si>
  <si>
    <t>P05685</t>
  </si>
  <si>
    <t>CARTAPORTE FEBRERO SUC NORTE</t>
  </si>
  <si>
    <t>P05659</t>
  </si>
  <si>
    <t>CARTAPORTE SUR MARZO</t>
  </si>
  <si>
    <t>P05660</t>
  </si>
  <si>
    <t>CARTAPORTE MATRIZ ABRIL</t>
  </si>
  <si>
    <t>P05661</t>
  </si>
  <si>
    <t>CARTAPORTE ABRIL NORTE</t>
  </si>
  <si>
    <t>P05901</t>
  </si>
  <si>
    <t>CARTAPORTE JUNIO MATRIZ</t>
  </si>
  <si>
    <t>P05905</t>
  </si>
  <si>
    <t>CARTAPORTE MAYO SUR</t>
  </si>
  <si>
    <t>P05907</t>
  </si>
  <si>
    <t>CARTAPORTE MAYO NORTE</t>
  </si>
  <si>
    <t>P05909</t>
  </si>
  <si>
    <t>CARTAPORTE MAYO MATRIZ</t>
  </si>
  <si>
    <t>P05911</t>
  </si>
  <si>
    <t>CARTAPORTE JUNIO SUR</t>
  </si>
  <si>
    <t>P05913</t>
  </si>
  <si>
    <t>CARTAPORTE JUNIO NORTE</t>
  </si>
  <si>
    <t>P06336</t>
  </si>
  <si>
    <t>F- VCB109534</t>
  </si>
  <si>
    <t>P06259</t>
  </si>
  <si>
    <t>CARTAPORTE MATRIZ JULIO</t>
  </si>
  <si>
    <t>P06271</t>
  </si>
  <si>
    <t>CARTAPORTE JULIO NORTE</t>
  </si>
  <si>
    <t>P06285</t>
  </si>
  <si>
    <t>CARTAPORTE SUR JULIO</t>
  </si>
  <si>
    <t>P06560</t>
  </si>
  <si>
    <t>CARTAPORTE SUC NORTE AGOSTO</t>
  </si>
  <si>
    <t>P06561</t>
  </si>
  <si>
    <t>CARTAPORTE MATRIZ AGOSTO</t>
  </si>
  <si>
    <t>P06563</t>
  </si>
  <si>
    <t>F- VCB117230</t>
  </si>
  <si>
    <t>P06564</t>
  </si>
  <si>
    <t>F- VCB117231</t>
  </si>
  <si>
    <t>P06565</t>
  </si>
  <si>
    <t>F- VCB117232</t>
  </si>
  <si>
    <t>P06566</t>
  </si>
  <si>
    <t>F- VCB113571</t>
  </si>
  <si>
    <t>P06568</t>
  </si>
  <si>
    <t>F- VCB113570</t>
  </si>
  <si>
    <t>P06569</t>
  </si>
  <si>
    <t>F- VCB113569</t>
  </si>
  <si>
    <t>P06571</t>
  </si>
  <si>
    <t>CARTAPORTE SUR AGOSTO</t>
  </si>
  <si>
    <t>1-000062</t>
  </si>
  <si>
    <t>PETRO FUELS SAN CARLOS SA DE CV</t>
  </si>
  <si>
    <t>1-000064</t>
  </si>
  <si>
    <t>MANSUR BALBOA BASILIO ALBERTO</t>
  </si>
  <si>
    <t>ARRENDAMIENTO DE EDIFICIO</t>
  </si>
  <si>
    <t>1-000065</t>
  </si>
  <si>
    <t>B725</t>
  </si>
  <si>
    <t>CASTOR HOME SA DE CV</t>
  </si>
  <si>
    <t>MATERIALES DIVERSOS</t>
  </si>
  <si>
    <t>B729</t>
  </si>
  <si>
    <t>B732</t>
  </si>
  <si>
    <t>B741</t>
  </si>
  <si>
    <t>B748</t>
  </si>
  <si>
    <t>B749</t>
  </si>
  <si>
    <t>B751</t>
  </si>
  <si>
    <t>B756</t>
  </si>
  <si>
    <t>B757</t>
  </si>
  <si>
    <t>B795</t>
  </si>
  <si>
    <t>1-000066</t>
  </si>
  <si>
    <t>WALLE MORENO ADRIANA</t>
  </si>
  <si>
    <t>SERVICIO DE DISEÑO, ARQUITECTURA INGENIERIA Y ACTIVIDADES RELACIONADAS</t>
  </si>
  <si>
    <t>1-000067</t>
  </si>
  <si>
    <t>17/10/2022</t>
  </si>
  <si>
    <t>P05102</t>
  </si>
  <si>
    <t>F- C429</t>
  </si>
  <si>
    <t>AGUIRRE SOSA CARLOS</t>
  </si>
  <si>
    <t>ARRENDAMIENTO DE PIPAS</t>
  </si>
  <si>
    <t>23/11/2022</t>
  </si>
  <si>
    <t>P06043</t>
  </si>
  <si>
    <t>F- C431</t>
  </si>
  <si>
    <t>28/11/2022</t>
  </si>
  <si>
    <t>P06097</t>
  </si>
  <si>
    <t>F- C432</t>
  </si>
  <si>
    <t>07/12/2022</t>
  </si>
  <si>
    <t>P06334</t>
  </si>
  <si>
    <t>C 434</t>
  </si>
  <si>
    <t>1-000068</t>
  </si>
  <si>
    <t>MEDINA REYES GABRIELA</t>
  </si>
  <si>
    <t>MANTENIMIEDNTO Y REPARACION DE EQUIPO DE TRANSPORTE</t>
  </si>
  <si>
    <t>1-000069</t>
  </si>
  <si>
    <t>A137</t>
  </si>
  <si>
    <t>NUEVE 3 SOLUCIONES PROFESIONALES, S.A. DE C.V.</t>
  </si>
  <si>
    <t>ARRENDAMIENTO DE MAQUINARIA Y EQUIPO DE PIPAS</t>
  </si>
  <si>
    <t>A138</t>
  </si>
  <si>
    <t>A139</t>
  </si>
  <si>
    <t>A169</t>
  </si>
  <si>
    <t>A175</t>
  </si>
  <si>
    <t>A192</t>
  </si>
  <si>
    <t>A194</t>
  </si>
  <si>
    <t>A204</t>
  </si>
  <si>
    <t>A205</t>
  </si>
  <si>
    <t>A209</t>
  </si>
  <si>
    <t>1-000071</t>
  </si>
  <si>
    <t>A30</t>
  </si>
  <si>
    <t>CONSTRUCCIONES Y EDIFICACIONES MURALLA, SA DE CV</t>
  </si>
  <si>
    <t>ARRENDAMIENTO DE MAQUINARIA</t>
  </si>
  <si>
    <t>A31</t>
  </si>
  <si>
    <t>1-000072</t>
  </si>
  <si>
    <t>A24</t>
  </si>
  <si>
    <t>DIAZ HERNANDEZ IRAM GUADALUPE</t>
  </si>
  <si>
    <t>A25</t>
  </si>
  <si>
    <t>1-000073</t>
  </si>
  <si>
    <t>30/09/2021</t>
  </si>
  <si>
    <t>P05314</t>
  </si>
  <si>
    <t>5761</t>
  </si>
  <si>
    <t>CADREX, S.A. DE C.V.</t>
  </si>
  <si>
    <t>OTROS PRODUCTOS QUIMICOS ADQUIRIDOS COMO MATERIA PRIMA</t>
  </si>
  <si>
    <t>1-000074</t>
  </si>
  <si>
    <t>C375</t>
  </si>
  <si>
    <t>PEREZ ALVARADO MARTHA LILIANA</t>
  </si>
  <si>
    <t xml:space="preserve">  *  </t>
  </si>
  <si>
    <t>C355</t>
  </si>
  <si>
    <t>C449</t>
  </si>
  <si>
    <t>C474</t>
  </si>
  <si>
    <t>C124</t>
  </si>
  <si>
    <t>C125</t>
  </si>
  <si>
    <t>C126</t>
  </si>
  <si>
    <t>C154</t>
  </si>
  <si>
    <t>C127</t>
  </si>
  <si>
    <t>C161</t>
  </si>
  <si>
    <t>C180</t>
  </si>
  <si>
    <t>C189</t>
  </si>
  <si>
    <t>C210</t>
  </si>
  <si>
    <t>1-000075</t>
  </si>
  <si>
    <t>P04993</t>
  </si>
  <si>
    <t>SSBA157037</t>
  </si>
  <si>
    <t>FACTURACION JUNIO  2024</t>
  </si>
  <si>
    <t>SSBA157035</t>
  </si>
  <si>
    <t>P05698</t>
  </si>
  <si>
    <t>SSBA160750</t>
  </si>
  <si>
    <t>FACTURACION JULIO  2024</t>
  </si>
  <si>
    <t>SSBA160766</t>
  </si>
  <si>
    <t>P06626</t>
  </si>
  <si>
    <t>SSBA153511</t>
  </si>
  <si>
    <t>FACTURACION AGOSTO 2024</t>
  </si>
  <si>
    <t>SSBA163481</t>
  </si>
  <si>
    <t>1-000076</t>
  </si>
  <si>
    <t>P06659</t>
  </si>
  <si>
    <t>A1421</t>
  </si>
  <si>
    <t xml:space="preserve">WELSH RODRIGUEZ JORGE EDUARDO </t>
  </si>
  <si>
    <t>AGUA DESTILADA</t>
  </si>
  <si>
    <t>P06721</t>
  </si>
  <si>
    <t>A1514</t>
  </si>
  <si>
    <t>HIPOCLORITO DE CALCIO</t>
  </si>
  <si>
    <t>1-000078</t>
  </si>
  <si>
    <t>A383</t>
  </si>
  <si>
    <t>MARTINEZ ORTIZ BENANCIO</t>
  </si>
  <si>
    <t>PAPELERIA IMPRESA</t>
  </si>
  <si>
    <t>1-000079</t>
  </si>
  <si>
    <t>BARRIENTOS BOLAÑOS ARTEMIO</t>
  </si>
  <si>
    <t>MANTENIMIENTO DE PLANTA TRATADORA Y OTROS PRODUCTOS QUIMICOS ADQUIRIDOS COMO MATERIA PRIMA</t>
  </si>
  <si>
    <t>1-000081</t>
  </si>
  <si>
    <t>REYES PAZ ALEJANDRO</t>
  </si>
  <si>
    <t>1-000084</t>
  </si>
  <si>
    <t>M8540</t>
  </si>
  <si>
    <t>HERNANDEZ DEL ANGEL MARIA LUISA</t>
  </si>
  <si>
    <t>1-000085</t>
  </si>
  <si>
    <t>CF5685</t>
  </si>
  <si>
    <t>GASOLINERA AGRONOMOS SA DE CV</t>
  </si>
  <si>
    <t>CF5686</t>
  </si>
  <si>
    <t>CF5690</t>
  </si>
  <si>
    <t>CF5696</t>
  </si>
  <si>
    <t>CF5706</t>
  </si>
  <si>
    <t>1-000086</t>
  </si>
  <si>
    <t>PEREZ CANTU CARMEN ALEJANDRA</t>
  </si>
  <si>
    <t>ARRENDIMIENTO DE EDIFICIOS</t>
  </si>
  <si>
    <t>1-000088</t>
  </si>
  <si>
    <t>C20DF</t>
  </si>
  <si>
    <t>VELA FUENTES ALEJANDRA</t>
  </si>
  <si>
    <t>P01500</t>
  </si>
  <si>
    <t>3881A8</t>
  </si>
  <si>
    <t>1-000090</t>
  </si>
  <si>
    <t>105486</t>
  </si>
  <si>
    <t>CONTROL TECNICO Y REPRESENTACIONES, S.A. DE C.V.</t>
  </si>
  <si>
    <t>REFACCIONES Y ACCESORIOS DE EQUIPO DE INSTRUMENTAL MEDICO Y DE LABORATORIO</t>
  </si>
  <si>
    <t>106414</t>
  </si>
  <si>
    <t>1-000091</t>
  </si>
  <si>
    <t>INTELTIA, S.A. DE C.V.</t>
  </si>
  <si>
    <t>EQUIPO DE LABORATORIO</t>
  </si>
  <si>
    <t>1-000093</t>
  </si>
  <si>
    <t>A69</t>
  </si>
  <si>
    <t>AUTOPAGOS DIGITALES S.A. DE C.V.</t>
  </si>
  <si>
    <t>ARRENDAMIENTO DE MOBILIARIO</t>
  </si>
  <si>
    <t>A70</t>
  </si>
  <si>
    <t>A71</t>
  </si>
  <si>
    <t>A72</t>
  </si>
  <si>
    <t>A73</t>
  </si>
  <si>
    <t>1-000094</t>
  </si>
  <si>
    <t>PNF SERVICIOS AMBIENTALES SA DE CV</t>
  </si>
  <si>
    <t>1-000095</t>
  </si>
  <si>
    <t>A64</t>
  </si>
  <si>
    <t>RIOS DE LEON MARIA GABRIELA</t>
  </si>
  <si>
    <t>A65</t>
  </si>
  <si>
    <t>1-000096</t>
  </si>
  <si>
    <t>IMPULSORA REGIONAL TAMAULIPAS, S.A. DE C.V.</t>
  </si>
  <si>
    <t>CULTURA DEL AGUA</t>
  </si>
  <si>
    <t>1-000098</t>
  </si>
  <si>
    <t>P02632</t>
  </si>
  <si>
    <t>DANELL CONSTRUCCIONES Y PROYECTOS SA DE CV</t>
  </si>
  <si>
    <t>HERRAMIENTAS MENORES</t>
  </si>
  <si>
    <t>1-000099</t>
  </si>
  <si>
    <t>842A0</t>
  </si>
  <si>
    <t>RODRIGUEZ REYES DAVID</t>
  </si>
  <si>
    <t>SERVICIO DE ACCESO DE INTERNET</t>
  </si>
  <si>
    <t>-1-000100</t>
  </si>
  <si>
    <t>P06127</t>
  </si>
  <si>
    <t>A1208</t>
  </si>
  <si>
    <t xml:space="preserve">NORTCHEM,S.A. DE C.V. </t>
  </si>
  <si>
    <t>MANTENIMIENTO A MOTOR</t>
  </si>
  <si>
    <t>P06129</t>
  </si>
  <si>
    <t>A1207</t>
  </si>
  <si>
    <t>1-000101</t>
  </si>
  <si>
    <t>A709</t>
  </si>
  <si>
    <t>WATER ENGINEERING SOLUTIONS SA DE CV</t>
  </si>
  <si>
    <t>A710</t>
  </si>
  <si>
    <t>1-000104</t>
  </si>
  <si>
    <t>26/02/2021</t>
  </si>
  <si>
    <t>D00160</t>
  </si>
  <si>
    <t>N/A</t>
  </si>
  <si>
    <t>MUNICIPIO DE VICTORIA TAMAULIPAS</t>
  </si>
  <si>
    <t>DERECHOS DE USO Y APROVECHAMIENTO DE AGUAS SUPERFICIALES</t>
  </si>
  <si>
    <t>1-000105</t>
  </si>
  <si>
    <t>P00005</t>
  </si>
  <si>
    <t>BENIB 80258</t>
  </si>
  <si>
    <t>COMBUSTIBLES DE VICTORIA SA DE CV</t>
  </si>
  <si>
    <t>P00079</t>
  </si>
  <si>
    <t>BENIB 80553</t>
  </si>
  <si>
    <t>REFACCIONES Y ACCESORIOS MENORES DE MAQUINARIA Y TRANSPORTE</t>
  </si>
  <si>
    <t>1-000106</t>
  </si>
  <si>
    <t>VARIOS</t>
  </si>
  <si>
    <t xml:space="preserve"> NR FINANCE MEXICO SA DE CV SOFOM ENR</t>
  </si>
  <si>
    <t xml:space="preserve">ARRENDAMIENTO DE VEHICULOS </t>
  </si>
  <si>
    <t>1-000107</t>
  </si>
  <si>
    <t>P01923</t>
  </si>
  <si>
    <t>F42EC05</t>
  </si>
  <si>
    <t>RADIOMOVIL DIPSA S.A. DE C.V.</t>
  </si>
  <si>
    <t>TELEFONIA CELULAR</t>
  </si>
  <si>
    <t>1-000110</t>
  </si>
  <si>
    <t>A10341</t>
  </si>
  <si>
    <t>AVENDAÑO VIDAL GUILLERMO</t>
  </si>
  <si>
    <t>1-000116</t>
  </si>
  <si>
    <t>CHESTERTON MEXICANA SA DE CV</t>
  </si>
  <si>
    <t>1-000117</t>
  </si>
  <si>
    <t>P00843</t>
  </si>
  <si>
    <t>NAVARRO SUSTAITA JOSE LUIS</t>
  </si>
  <si>
    <t>P00844</t>
  </si>
  <si>
    <t>P01097</t>
  </si>
  <si>
    <t>P01100</t>
  </si>
  <si>
    <t>P01149</t>
  </si>
  <si>
    <t>P01156</t>
  </si>
  <si>
    <t>P00308</t>
  </si>
  <si>
    <t>P00403</t>
  </si>
  <si>
    <t>D112</t>
  </si>
  <si>
    <t>P01046</t>
  </si>
  <si>
    <t>D122</t>
  </si>
  <si>
    <t>P06616</t>
  </si>
  <si>
    <t>ADD2F</t>
  </si>
  <si>
    <t>1-000118</t>
  </si>
  <si>
    <t>P02581</t>
  </si>
  <si>
    <t>D45404</t>
  </si>
  <si>
    <t>FERRETERIA Y EQUIPOS VICTORIA, S.A.</t>
  </si>
  <si>
    <t>COMPRA DE MATERIALES</t>
  </si>
  <si>
    <t>P05993</t>
  </si>
  <si>
    <t>C 51259</t>
  </si>
  <si>
    <t>P05996</t>
  </si>
  <si>
    <t>C 51237</t>
  </si>
  <si>
    <t>1-000119</t>
  </si>
  <si>
    <t>P01780</t>
  </si>
  <si>
    <t>7585 R</t>
  </si>
  <si>
    <t>DE LA FUENTE RETA ROBERTO</t>
  </si>
  <si>
    <t>MEMORIA</t>
  </si>
  <si>
    <t>P04238</t>
  </si>
  <si>
    <t>7840 SERIE R</t>
  </si>
  <si>
    <t>COMPRA DE TELEFONO</t>
  </si>
  <si>
    <t>P05321</t>
  </si>
  <si>
    <t>7951 SERIE: R</t>
  </si>
  <si>
    <t>P06638</t>
  </si>
  <si>
    <t>7882 R</t>
  </si>
  <si>
    <t>P06640</t>
  </si>
  <si>
    <t>7879 R</t>
  </si>
  <si>
    <t>1-000127</t>
  </si>
  <si>
    <t>22/07/2021</t>
  </si>
  <si>
    <t>P03599</t>
  </si>
  <si>
    <t>1041A</t>
  </si>
  <si>
    <t>GONZALEZ ALANIS JUAN CARLOS</t>
  </si>
  <si>
    <t>RENTA DE TOLDO</t>
  </si>
  <si>
    <t>19/08/2021</t>
  </si>
  <si>
    <t>P04395</t>
  </si>
  <si>
    <t>A-1111</t>
  </si>
  <si>
    <t>1-000129</t>
  </si>
  <si>
    <t>P06190</t>
  </si>
  <si>
    <t>A-003288</t>
  </si>
  <si>
    <t>MADERERIA EL RETORNO S DE RL MI</t>
  </si>
  <si>
    <t>MANIOBRA CON GRUA CAMION</t>
  </si>
  <si>
    <t>P06520</t>
  </si>
  <si>
    <t>A-003302</t>
  </si>
  <si>
    <t>P06586</t>
  </si>
  <si>
    <t>A-003304</t>
  </si>
  <si>
    <t>P06587</t>
  </si>
  <si>
    <t>A-003303</t>
  </si>
  <si>
    <t>1-000131</t>
  </si>
  <si>
    <t>D00036</t>
  </si>
  <si>
    <t>25:11 CONSTRUCTORA SA DE CV</t>
  </si>
  <si>
    <t>ARRENDAMIENTO DE RETROEXCAVADORA</t>
  </si>
  <si>
    <t>D00673</t>
  </si>
  <si>
    <t>P01209</t>
  </si>
  <si>
    <t>P01409</t>
  </si>
  <si>
    <t>1-000132</t>
  </si>
  <si>
    <t>P04349</t>
  </si>
  <si>
    <t>F7455</t>
  </si>
  <si>
    <t>ZAPATA ESTRELLA MARIA DE JESUS</t>
  </si>
  <si>
    <t>REPARACION DE EQUIPO DE TRANSPORTE</t>
  </si>
  <si>
    <t>1-000135</t>
  </si>
  <si>
    <t>P01627</t>
  </si>
  <si>
    <t>82</t>
  </si>
  <si>
    <t>GONZALEZ RODRIGUEZ IRMA IMELDA</t>
  </si>
  <si>
    <t>ARTICULOS DIVERSOS (FERIA TAM 2019)</t>
  </si>
  <si>
    <t>P01634</t>
  </si>
  <si>
    <t>84</t>
  </si>
  <si>
    <t>P01635</t>
  </si>
  <si>
    <t>85</t>
  </si>
  <si>
    <t>STANDS PARA LA CASA DE LA TIERRA</t>
  </si>
  <si>
    <t>P01636</t>
  </si>
  <si>
    <t>102</t>
  </si>
  <si>
    <t>IMPRESIÓN DE CALCAS CON LOGO COMAPA</t>
  </si>
  <si>
    <t>D00879</t>
  </si>
  <si>
    <t>109</t>
  </si>
  <si>
    <t>ROTULACION DE CASETA</t>
  </si>
  <si>
    <t>P01722</t>
  </si>
  <si>
    <t>104</t>
  </si>
  <si>
    <t>IMPRESIÓN DE LONA SEMANA DE LA MUJER</t>
  </si>
  <si>
    <t>P01228</t>
  </si>
  <si>
    <t>110</t>
  </si>
  <si>
    <t>ESTRUCTURA METALICA</t>
  </si>
  <si>
    <t>P01653</t>
  </si>
  <si>
    <t>112</t>
  </si>
  <si>
    <t>ROTULACION PIPA DE AGUA</t>
  </si>
  <si>
    <t>P02124</t>
  </si>
  <si>
    <t>122</t>
  </si>
  <si>
    <t>ROTULACION DE CAMION DE VOLTEO</t>
  </si>
  <si>
    <t>P02126</t>
  </si>
  <si>
    <t>125</t>
  </si>
  <si>
    <t>P02149</t>
  </si>
  <si>
    <t>127</t>
  </si>
  <si>
    <t>P02173</t>
  </si>
  <si>
    <t>131</t>
  </si>
  <si>
    <t>P02826</t>
  </si>
  <si>
    <t>132</t>
  </si>
  <si>
    <t>P04677</t>
  </si>
  <si>
    <t>136</t>
  </si>
  <si>
    <t xml:space="preserve">IMPRESIÓN DE FORMATOS DE AUTORIZACION </t>
  </si>
  <si>
    <t>1-000136</t>
  </si>
  <si>
    <t>P05267</t>
  </si>
  <si>
    <t>A5393</t>
  </si>
  <si>
    <t>SANCHEZ SALDIVAR CARLOS</t>
  </si>
  <si>
    <t>MANTENIMIENTO Y REPARACION DE MAQUINARIA</t>
  </si>
  <si>
    <t>P03157</t>
  </si>
  <si>
    <t>P03742</t>
  </si>
  <si>
    <t>A6554</t>
  </si>
  <si>
    <t>P06637</t>
  </si>
  <si>
    <t>A6673</t>
  </si>
  <si>
    <t>P06639</t>
  </si>
  <si>
    <t>A6674</t>
  </si>
  <si>
    <t>P06542</t>
  </si>
  <si>
    <t>A-6668</t>
  </si>
  <si>
    <t>P06549</t>
  </si>
  <si>
    <t>A-6667</t>
  </si>
  <si>
    <t>P06558</t>
  </si>
  <si>
    <t>A-6664</t>
  </si>
  <si>
    <t>P06562</t>
  </si>
  <si>
    <t>A-6665</t>
  </si>
  <si>
    <t>P06567</t>
  </si>
  <si>
    <t>A-6666</t>
  </si>
  <si>
    <t>P06578</t>
  </si>
  <si>
    <t>A-6669</t>
  </si>
  <si>
    <t>A6670</t>
  </si>
  <si>
    <t>P06632</t>
  </si>
  <si>
    <t>A6672</t>
  </si>
  <si>
    <t>P06634</t>
  </si>
  <si>
    <t>A6671</t>
  </si>
  <si>
    <t>1-000141</t>
  </si>
  <si>
    <t>P01089</t>
  </si>
  <si>
    <t>602</t>
  </si>
  <si>
    <t xml:space="preserve">COMERCIALIZADORA FUGO SA DE CV </t>
  </si>
  <si>
    <t>MATERIALES Y EQUIPOS MENORES DE TECNOLOGIA E INFORMACION</t>
  </si>
  <si>
    <t>P01092</t>
  </si>
  <si>
    <t>603</t>
  </si>
  <si>
    <t>1-000146</t>
  </si>
  <si>
    <t>P30303</t>
  </si>
  <si>
    <t>RECUBRIMIENTOS TITANIUM DE TAMAULIPAS, SA DE CV</t>
  </si>
  <si>
    <t>P30304</t>
  </si>
  <si>
    <t>1-000147</t>
  </si>
  <si>
    <t>P02322</t>
  </si>
  <si>
    <t>A313</t>
  </si>
  <si>
    <t>PAVIMENTOS Y CONSTRUCCIONES GD, S.A.DE C.V.</t>
  </si>
  <si>
    <t>RENTA DE RETROEXCAVADORA PERIODO DEL 26 AL 31 DE ENERO 2024</t>
  </si>
  <si>
    <t>P03834</t>
  </si>
  <si>
    <t>A320</t>
  </si>
  <si>
    <t>RENTA CAMION PIPA MES ABRIL 2024</t>
  </si>
  <si>
    <t>P04831</t>
  </si>
  <si>
    <t>A 325</t>
  </si>
  <si>
    <t>RENTA DE TRETROEXCAVADORA ABRIL 2024</t>
  </si>
  <si>
    <t>P05328</t>
  </si>
  <si>
    <t>A-330</t>
  </si>
  <si>
    <t>RENTA CAMION PIPA MES DE MAYO</t>
  </si>
  <si>
    <t>P05656</t>
  </si>
  <si>
    <t>A 331</t>
  </si>
  <si>
    <t>RENTA CAMION PIPA MES DE JUNIO</t>
  </si>
  <si>
    <t>P06502</t>
  </si>
  <si>
    <t>A-335</t>
  </si>
  <si>
    <t>RENTA DE TRETROEXCAVADORA MAYO 2024</t>
  </si>
  <si>
    <t>P06514</t>
  </si>
  <si>
    <t>A-336</t>
  </si>
  <si>
    <t>RENTA DE TRETROEXCAVADORA JUNIO  2024</t>
  </si>
  <si>
    <t>P06633</t>
  </si>
  <si>
    <t>A-342</t>
  </si>
  <si>
    <t>RENTA CAMION PIPA MES DE JULIO</t>
  </si>
  <si>
    <t>P06636</t>
  </si>
  <si>
    <t>A-341</t>
  </si>
  <si>
    <t>1-000148</t>
  </si>
  <si>
    <t>A5532</t>
  </si>
  <si>
    <t>RAMOS GUILLEN LORENZA DEL SAGRARIO</t>
  </si>
  <si>
    <t>A5533</t>
  </si>
  <si>
    <t>A5922</t>
  </si>
  <si>
    <t>A5923</t>
  </si>
  <si>
    <t>A5924</t>
  </si>
  <si>
    <t>A5999</t>
  </si>
  <si>
    <t>A6035</t>
  </si>
  <si>
    <t>A6117</t>
  </si>
  <si>
    <t>A6182</t>
  </si>
  <si>
    <t>A6183</t>
  </si>
  <si>
    <t>A6184</t>
  </si>
  <si>
    <t>A6185</t>
  </si>
  <si>
    <t>A6186</t>
  </si>
  <si>
    <t>A6188</t>
  </si>
  <si>
    <t>A6189</t>
  </si>
  <si>
    <t>A6191</t>
  </si>
  <si>
    <t>A6194</t>
  </si>
  <si>
    <t>A6343</t>
  </si>
  <si>
    <t>A6843</t>
  </si>
  <si>
    <t>A7049</t>
  </si>
  <si>
    <t>A7051</t>
  </si>
  <si>
    <t>A7221</t>
  </si>
  <si>
    <t>1-000149</t>
  </si>
  <si>
    <t>D00011</t>
  </si>
  <si>
    <t>A55</t>
  </si>
  <si>
    <t>GONZALEZ VEGA LEONOR CAROLINA</t>
  </si>
  <si>
    <t>D00270</t>
  </si>
  <si>
    <t>A57</t>
  </si>
  <si>
    <t>D00388</t>
  </si>
  <si>
    <t>A58</t>
  </si>
  <si>
    <t>P01114</t>
  </si>
  <si>
    <t>P01629</t>
  </si>
  <si>
    <t>P00309</t>
  </si>
  <si>
    <t>P00311</t>
  </si>
  <si>
    <t>P00391</t>
  </si>
  <si>
    <t>P00429</t>
  </si>
  <si>
    <t>A74</t>
  </si>
  <si>
    <t>P01558</t>
  </si>
  <si>
    <t>A121</t>
  </si>
  <si>
    <t>1-000151</t>
  </si>
  <si>
    <t>D00918</t>
  </si>
  <si>
    <t>20241035</t>
  </si>
  <si>
    <t>HAWACH CHARUR JORGE BASILIO</t>
  </si>
  <si>
    <t>PAPELERIA</t>
  </si>
  <si>
    <t>D01047</t>
  </si>
  <si>
    <t>202401884</t>
  </si>
  <si>
    <t>P06851</t>
  </si>
  <si>
    <t>CC566153</t>
  </si>
  <si>
    <t>1-000152</t>
  </si>
  <si>
    <t>6-719</t>
  </si>
  <si>
    <t>D00074</t>
  </si>
  <si>
    <t>A331</t>
  </si>
  <si>
    <t>VAZQUEZ LOPEZ JOSE SANTIAGO</t>
  </si>
  <si>
    <t>A357</t>
  </si>
  <si>
    <t>1-000153</t>
  </si>
  <si>
    <t>P05138</t>
  </si>
  <si>
    <t>F37357</t>
  </si>
  <si>
    <t>BLOCK VICTORIA, S.A. DE C.V.</t>
  </si>
  <si>
    <t>CEMENTO, ARENA Y GRAVA TRITURADA</t>
  </si>
  <si>
    <t>P03639</t>
  </si>
  <si>
    <t>F58752/58751</t>
  </si>
  <si>
    <t>1-000156</t>
  </si>
  <si>
    <t>D00277</t>
  </si>
  <si>
    <t>CASMAL PROYECTOS Y SERVICIOS DEL NORESTE SA DE CV</t>
  </si>
  <si>
    <t>ARRENDAMIENTO DE EQUIPO DE PIPAS</t>
  </si>
  <si>
    <t>D00681</t>
  </si>
  <si>
    <t>P01549</t>
  </si>
  <si>
    <t>1-000157</t>
  </si>
  <si>
    <t>RIVERA QUINTANILLA MIRIAM</t>
  </si>
  <si>
    <t>REFACCIONES Y ACCESORIOS MENORES DE EDIFICIO</t>
  </si>
  <si>
    <t>1-000164</t>
  </si>
  <si>
    <t>P05782</t>
  </si>
  <si>
    <t>AJ SAENZ &amp; CIA, S.C.</t>
  </si>
  <si>
    <t>DICTAMEN IMSS 2020, DOCUMENTO 12/12</t>
  </si>
  <si>
    <t>P05781</t>
  </si>
  <si>
    <t>DICTAMEN IMSS 2020, DOCUMENTO 11/12</t>
  </si>
  <si>
    <t>P05780</t>
  </si>
  <si>
    <t>DICTAMEN IMSS 2020, DOCUMENTO 10/12</t>
  </si>
  <si>
    <t>P05831</t>
  </si>
  <si>
    <t>AUDITORIA ESTADOS FINANCIEROS 2021, DOCUMENTO 10/12</t>
  </si>
  <si>
    <t>P00390</t>
  </si>
  <si>
    <t>AUDITORIA ESTADOS FINANCIEROS 2021, DOCUMENTO 11/12</t>
  </si>
  <si>
    <t>AUDITORIA ESTADOS FINANCIEROS 2021, DOCUMENTO 12/12</t>
  </si>
  <si>
    <t>1-000167</t>
  </si>
  <si>
    <t>P06554</t>
  </si>
  <si>
    <t>A318</t>
  </si>
  <si>
    <t>AGUILAR RODRIGUEZ MIGUEL ANGEL</t>
  </si>
  <si>
    <t>1-000172</t>
  </si>
  <si>
    <t>A27</t>
  </si>
  <si>
    <t>FILIZOLA OLIVARES CARLO GIULIANO</t>
  </si>
  <si>
    <t>1-000174</t>
  </si>
  <si>
    <t>P01051</t>
  </si>
  <si>
    <t>F374862</t>
  </si>
  <si>
    <t>FERRETERIA EL CEDRO, S.A. DE C.V.</t>
  </si>
  <si>
    <t>COMPRA DE PINTURA SEMANA DE LA MUJER</t>
  </si>
  <si>
    <t>1-000180</t>
  </si>
  <si>
    <t>P05811</t>
  </si>
  <si>
    <t>BB 54993</t>
  </si>
  <si>
    <t>COMERCIAL MODELO DE VICTORIA, S.A. DE C.V.</t>
  </si>
  <si>
    <t>P05750</t>
  </si>
  <si>
    <t>BB 54997</t>
  </si>
  <si>
    <t>P06735</t>
  </si>
  <si>
    <t>BB 55244</t>
  </si>
  <si>
    <t>P06765</t>
  </si>
  <si>
    <t>BB 55285</t>
  </si>
  <si>
    <t>P06791</t>
  </si>
  <si>
    <t>BB 55299</t>
  </si>
  <si>
    <t>P06779</t>
  </si>
  <si>
    <t>BB 55319</t>
  </si>
  <si>
    <t>P06793</t>
  </si>
  <si>
    <t>BB 55320</t>
  </si>
  <si>
    <t>P06818</t>
  </si>
  <si>
    <t>BB 55330</t>
  </si>
  <si>
    <t>P06824</t>
  </si>
  <si>
    <t>BB 55331</t>
  </si>
  <si>
    <t>P06827</t>
  </si>
  <si>
    <t>BB 55335</t>
  </si>
  <si>
    <t>P06829</t>
  </si>
  <si>
    <t>BB 55336</t>
  </si>
  <si>
    <t>P06831</t>
  </si>
  <si>
    <t>BB 55355</t>
  </si>
  <si>
    <t>P06833</t>
  </si>
  <si>
    <t>BB 55356</t>
  </si>
  <si>
    <t>P06835</t>
  </si>
  <si>
    <t>BB 55398</t>
  </si>
  <si>
    <t>P06838</t>
  </si>
  <si>
    <t>BB 55399</t>
  </si>
  <si>
    <t>P06840</t>
  </si>
  <si>
    <t>BB 55400</t>
  </si>
  <si>
    <t>P06842</t>
  </si>
  <si>
    <t>BB 55401</t>
  </si>
  <si>
    <t>P06844</t>
  </si>
  <si>
    <t>BB 55402</t>
  </si>
  <si>
    <t>P06846</t>
  </si>
  <si>
    <t>BB 55403</t>
  </si>
  <si>
    <t>P06848</t>
  </si>
  <si>
    <t>BB 55408</t>
  </si>
  <si>
    <t>P06850</t>
  </si>
  <si>
    <t>BB 55409</t>
  </si>
  <si>
    <t>P06861</t>
  </si>
  <si>
    <t>BB 55414</t>
  </si>
  <si>
    <t>P06866</t>
  </si>
  <si>
    <t>BB 55415</t>
  </si>
  <si>
    <t>P06868</t>
  </si>
  <si>
    <t>BB 55439</t>
  </si>
  <si>
    <t>P06875</t>
  </si>
  <si>
    <t>BB 55440</t>
  </si>
  <si>
    <t>P06877</t>
  </si>
  <si>
    <t>BB 55446</t>
  </si>
  <si>
    <t>P06879</t>
  </si>
  <si>
    <t>BB 55447</t>
  </si>
  <si>
    <t>P06881</t>
  </si>
  <si>
    <t>BB 55455</t>
  </si>
  <si>
    <t>P06883</t>
  </si>
  <si>
    <t>BB 55456</t>
  </si>
  <si>
    <t>P06885</t>
  </si>
  <si>
    <t>BB 55457</t>
  </si>
  <si>
    <t>P06887</t>
  </si>
  <si>
    <t>BB 55458</t>
  </si>
  <si>
    <t>P06891</t>
  </si>
  <si>
    <t>BB 55468</t>
  </si>
  <si>
    <t>BB 55469</t>
  </si>
  <si>
    <t>P06897</t>
  </si>
  <si>
    <t>BB 55481</t>
  </si>
  <si>
    <t>P06900</t>
  </si>
  <si>
    <t>BB 55482</t>
  </si>
  <si>
    <t>P06902</t>
  </si>
  <si>
    <t>BB 55491</t>
  </si>
  <si>
    <t>P06917</t>
  </si>
  <si>
    <t>BB 55492</t>
  </si>
  <si>
    <t>P06936</t>
  </si>
  <si>
    <t>BB 55507</t>
  </si>
  <si>
    <t>P06938</t>
  </si>
  <si>
    <t>BB 55508</t>
  </si>
  <si>
    <t>P06940</t>
  </si>
  <si>
    <t>BB 55525</t>
  </si>
  <si>
    <t>P06942</t>
  </si>
  <si>
    <t>BB 55526</t>
  </si>
  <si>
    <t>P06944</t>
  </si>
  <si>
    <t>BB 55547</t>
  </si>
  <si>
    <t>P06946</t>
  </si>
  <si>
    <t>BB 55548</t>
  </si>
  <si>
    <t>P06949</t>
  </si>
  <si>
    <t>BB 55549</t>
  </si>
  <si>
    <t>P06952</t>
  </si>
  <si>
    <t>BB 55550</t>
  </si>
  <si>
    <t>P06957</t>
  </si>
  <si>
    <t>BB 55587</t>
  </si>
  <si>
    <t>P06959</t>
  </si>
  <si>
    <t>BB 55588</t>
  </si>
  <si>
    <t>1-000211</t>
  </si>
  <si>
    <t>A 7159</t>
  </si>
  <si>
    <t>ELECTROMECANICOS MONTERREY, S.A. DE C.V.</t>
  </si>
  <si>
    <t>1-000256</t>
  </si>
  <si>
    <t>P02685</t>
  </si>
  <si>
    <t>REGIOLOSTICS MONTERREY SA DE CV</t>
  </si>
  <si>
    <t>1-000257</t>
  </si>
  <si>
    <t>P01208</t>
  </si>
  <si>
    <t>B8000</t>
  </si>
  <si>
    <t>CARTUSHOP SA DE CV</t>
  </si>
  <si>
    <t>TÓNER Y ARRENDAMIENTO DE IMPRESORAS</t>
  </si>
  <si>
    <t>P00324</t>
  </si>
  <si>
    <t>B 7851</t>
  </si>
  <si>
    <t>P01207</t>
  </si>
  <si>
    <t>B7979</t>
  </si>
  <si>
    <t>P01681</t>
  </si>
  <si>
    <t>B8079</t>
  </si>
  <si>
    <t>P03775</t>
  </si>
  <si>
    <t>B8322</t>
  </si>
  <si>
    <t>P03777</t>
  </si>
  <si>
    <t>B8323</t>
  </si>
  <si>
    <t>B-8077</t>
  </si>
  <si>
    <t>1-000290</t>
  </si>
  <si>
    <t>15/07/2021</t>
  </si>
  <si>
    <t>P03430</t>
  </si>
  <si>
    <t>V-198</t>
  </si>
  <si>
    <t>SERVICIOS INMOBILIARIOS Y DESARROLLOS RESID.LEZLO</t>
  </si>
  <si>
    <t>19/07/2021</t>
  </si>
  <si>
    <t>P03432</t>
  </si>
  <si>
    <t>V-200</t>
  </si>
  <si>
    <t>01/09/2021</t>
  </si>
  <si>
    <t>P04837</t>
  </si>
  <si>
    <t>V 201</t>
  </si>
  <si>
    <t>21/09/2021</t>
  </si>
  <si>
    <t>P05027</t>
  </si>
  <si>
    <t>V202</t>
  </si>
  <si>
    <t>24/09/2021</t>
  </si>
  <si>
    <t>P05183</t>
  </si>
  <si>
    <t>F-V203</t>
  </si>
  <si>
    <t>1-000297</t>
  </si>
  <si>
    <t>P05270</t>
  </si>
  <si>
    <t>A-125</t>
  </si>
  <si>
    <t>HERNANDEZ VALENCIA RAMIRO DE JESUS</t>
  </si>
  <si>
    <t xml:space="preserve">RENTA DIARIA DE RETROEXCAVADORA </t>
  </si>
  <si>
    <t>P05273</t>
  </si>
  <si>
    <t>A-126</t>
  </si>
  <si>
    <t>P06503</t>
  </si>
  <si>
    <t>A-138</t>
  </si>
  <si>
    <t>P06510</t>
  </si>
  <si>
    <t>A-139</t>
  </si>
  <si>
    <t>P06534</t>
  </si>
  <si>
    <t>A-140</t>
  </si>
  <si>
    <t>1-000299</t>
  </si>
  <si>
    <t>P03482</t>
  </si>
  <si>
    <t>228</t>
  </si>
  <si>
    <t>2V DESARROLLO INMOBILIARIO SA DE CV</t>
  </si>
  <si>
    <t>ARRENDAMIENTO DE PIPA</t>
  </si>
  <si>
    <t>P03527</t>
  </si>
  <si>
    <t>232</t>
  </si>
  <si>
    <t>1-000302</t>
  </si>
  <si>
    <t>P01642</t>
  </si>
  <si>
    <t>B5241</t>
  </si>
  <si>
    <t>DINAMICA IMPRESA</t>
  </si>
  <si>
    <t>P02687</t>
  </si>
  <si>
    <t>B5245</t>
  </si>
  <si>
    <t>P04268</t>
  </si>
  <si>
    <t>B 5303</t>
  </si>
  <si>
    <t>1-000303</t>
  </si>
  <si>
    <t>D01054</t>
  </si>
  <si>
    <t>A11376</t>
  </si>
  <si>
    <t>ROBLES BARAJAS GREYCI ETHEL</t>
  </si>
  <si>
    <t>HIPOCLORITO CALCIO</t>
  </si>
  <si>
    <t>P04976</t>
  </si>
  <si>
    <t>A13689</t>
  </si>
  <si>
    <t>TAPA CLORADO, EMPAQUE, VALVULA</t>
  </si>
  <si>
    <t>1-000314</t>
  </si>
  <si>
    <t>I00090</t>
  </si>
  <si>
    <t>BANAMEX SA DE CV</t>
  </si>
  <si>
    <t>RECIBOS DE CONSUMO 26 MARZO 2024</t>
  </si>
  <si>
    <t>1-000316</t>
  </si>
  <si>
    <t>ARTICULOS DE SEGURIDAD PRIVADA SA DE CV</t>
  </si>
  <si>
    <t>UNIFORMES DE TRABAJO SECRETARIALES</t>
  </si>
  <si>
    <t>1-000317</t>
  </si>
  <si>
    <t>17/09/2021</t>
  </si>
  <si>
    <t>P04945</t>
  </si>
  <si>
    <t>ITA 1806</t>
  </si>
  <si>
    <t>SMITH RIZK DIANA CRISTINA</t>
  </si>
  <si>
    <t>SERVICIO DE ARRENDAMIENTO</t>
  </si>
  <si>
    <t>1-000318</t>
  </si>
  <si>
    <t>P00973</t>
  </si>
  <si>
    <t>CHUBB SEGUROS MEXICO, SA</t>
  </si>
  <si>
    <t>SEGURO DE BIENES PATRIMONIALES</t>
  </si>
  <si>
    <t>C00121</t>
  </si>
  <si>
    <t>P01470</t>
  </si>
  <si>
    <t>P03217</t>
  </si>
  <si>
    <t>P03378</t>
  </si>
  <si>
    <t>P06091</t>
  </si>
  <si>
    <t>1-000331</t>
  </si>
  <si>
    <t>P06146</t>
  </si>
  <si>
    <t>A129</t>
  </si>
  <si>
    <t>LUHEDA CONSTRUCCIONES, S.A. DE C.V.</t>
  </si>
  <si>
    <t xml:space="preserve">RENTA DE RETROEXCAVADORA </t>
  </si>
  <si>
    <t>P06145</t>
  </si>
  <si>
    <t>A117</t>
  </si>
  <si>
    <t>RENTA DE RETROEXCAVADORA SEPTIEMBRE 2019</t>
  </si>
  <si>
    <t>P06577</t>
  </si>
  <si>
    <t>A 0130</t>
  </si>
  <si>
    <t>1-000333</t>
  </si>
  <si>
    <t>27/04/2021</t>
  </si>
  <si>
    <t>P01759</t>
  </si>
  <si>
    <t>1608</t>
  </si>
  <si>
    <t>VALDEZ FLORES ARNULFO</t>
  </si>
  <si>
    <t>P01761</t>
  </si>
  <si>
    <t>P01764</t>
  </si>
  <si>
    <t>1607</t>
  </si>
  <si>
    <t>07/05/2021</t>
  </si>
  <si>
    <t>P02262</t>
  </si>
  <si>
    <t>1614</t>
  </si>
  <si>
    <t>04/06/2021</t>
  </si>
  <si>
    <t>P02783</t>
  </si>
  <si>
    <t>1635</t>
  </si>
  <si>
    <t>13/08/2021</t>
  </si>
  <si>
    <t>P04404</t>
  </si>
  <si>
    <t>1662</t>
  </si>
  <si>
    <t>P04406</t>
  </si>
  <si>
    <t>1673</t>
  </si>
  <si>
    <t>23/09/2021</t>
  </si>
  <si>
    <t>P05177</t>
  </si>
  <si>
    <t>MANIOBRA CON GRUA</t>
  </si>
  <si>
    <t>1-000335</t>
  </si>
  <si>
    <t>D00684</t>
  </si>
  <si>
    <t>MOLINA GAMEZ JENIFER ANAHY</t>
  </si>
  <si>
    <t>SERVICIOS DE ARRENDAMIENTO</t>
  </si>
  <si>
    <t>P01622</t>
  </si>
  <si>
    <t>DFBBA5</t>
  </si>
  <si>
    <t>P01626</t>
  </si>
  <si>
    <t>41C98</t>
  </si>
  <si>
    <t>1-000338</t>
  </si>
  <si>
    <t>P06863</t>
  </si>
  <si>
    <t>TRESH DEL NORESTE S.A. DE C.V.</t>
  </si>
  <si>
    <t>1-000352</t>
  </si>
  <si>
    <t>P02131</t>
  </si>
  <si>
    <t>HERNANDEZ HERNANDEZ JUAN LUIS</t>
  </si>
  <si>
    <t>1-000361</t>
  </si>
  <si>
    <t>P06286</t>
  </si>
  <si>
    <t>TIRADO RAMOS JOSEFINA</t>
  </si>
  <si>
    <t>UNIFORMES PERSONAL SINDICALIZADO</t>
  </si>
  <si>
    <t>P06576</t>
  </si>
  <si>
    <t>P06442</t>
  </si>
  <si>
    <t>1-000363</t>
  </si>
  <si>
    <t>A67062</t>
  </si>
  <si>
    <t>VEGA ESTRADA MICAELA</t>
  </si>
  <si>
    <t>VALES DE COMIDA - APOYO SINDICAL</t>
  </si>
  <si>
    <t>A67315</t>
  </si>
  <si>
    <t>A67644</t>
  </si>
  <si>
    <t>A67946</t>
  </si>
  <si>
    <t>A68572</t>
  </si>
  <si>
    <t>A68574</t>
  </si>
  <si>
    <t>A68834</t>
  </si>
  <si>
    <t>A69108</t>
  </si>
  <si>
    <t>1-000367</t>
  </si>
  <si>
    <t>P06934</t>
  </si>
  <si>
    <t>111F</t>
  </si>
  <si>
    <t>ACERETO GONZALEZ SANTA NOEMI</t>
  </si>
  <si>
    <t>COMPRA DE CHMARRAS DE INVIERNO 2024</t>
  </si>
  <si>
    <t>1-000370</t>
  </si>
  <si>
    <t>P04166</t>
  </si>
  <si>
    <t>SELLO MECANICO</t>
  </si>
  <si>
    <t>P04167</t>
  </si>
  <si>
    <t>SELLOS Y ORING EN NITRILO</t>
  </si>
  <si>
    <t>P04168</t>
  </si>
  <si>
    <t>P04695</t>
  </si>
  <si>
    <t>COMPRA DE MATERIAL</t>
  </si>
  <si>
    <t>P04696</t>
  </si>
  <si>
    <t>1-000372</t>
  </si>
  <si>
    <t>P05552</t>
  </si>
  <si>
    <t>CISNEROS PEREZ JORGE DAVID</t>
  </si>
  <si>
    <t>26/03/2021</t>
  </si>
  <si>
    <t>P01235</t>
  </si>
  <si>
    <t>12069</t>
  </si>
  <si>
    <t>1-000398</t>
  </si>
  <si>
    <t>P04684</t>
  </si>
  <si>
    <t>211227 MAT</t>
  </si>
  <si>
    <t>MULTIMATERIALES Y SERVICIOS SA DE CV</t>
  </si>
  <si>
    <t>COMPRA DE POLIPASTO</t>
  </si>
  <si>
    <t>P04221</t>
  </si>
  <si>
    <t>209554 MAT</t>
  </si>
  <si>
    <t>COMPRA DE TUBERIA</t>
  </si>
  <si>
    <t>P06198</t>
  </si>
  <si>
    <t>MAT 213872</t>
  </si>
  <si>
    <t>1-000401</t>
  </si>
  <si>
    <t>D000543</t>
  </si>
  <si>
    <t>A22</t>
  </si>
  <si>
    <t>PEÑA MERCADO JOEL RICARDO</t>
  </si>
  <si>
    <t>SUMINISTRO E INSTALACION DE TINACOS</t>
  </si>
  <si>
    <t>1-000403</t>
  </si>
  <si>
    <t>D000545</t>
  </si>
  <si>
    <t>EKS CONSTRUCCIONES SA DE CV</t>
  </si>
  <si>
    <t>1-000410</t>
  </si>
  <si>
    <t>P07187</t>
  </si>
  <si>
    <t>FS 117</t>
  </si>
  <si>
    <t>GONZALEZ FARIAS RAQUEL</t>
  </si>
  <si>
    <t>SERVICIOS PROFESIONALES 10/12</t>
  </si>
  <si>
    <t>P07189</t>
  </si>
  <si>
    <t>FS 119</t>
  </si>
  <si>
    <t>SERVICIOS PROFESIONALES 12/12</t>
  </si>
  <si>
    <t>P07188</t>
  </si>
  <si>
    <t>FS 120</t>
  </si>
  <si>
    <t>SERVICIOS PROFESIONALES 11/12</t>
  </si>
  <si>
    <t>1-000414</t>
  </si>
  <si>
    <t>P03446</t>
  </si>
  <si>
    <t>690</t>
  </si>
  <si>
    <t>CONSTRUCCIONES D CAL, SA DE CV</t>
  </si>
  <si>
    <t>P03484</t>
  </si>
  <si>
    <t>25/08/2021</t>
  </si>
  <si>
    <t>P04345</t>
  </si>
  <si>
    <t>697</t>
  </si>
  <si>
    <t>1-000422</t>
  </si>
  <si>
    <t>MENDOZA LARA DANIEL</t>
  </si>
  <si>
    <t>P01151</t>
  </si>
  <si>
    <t>1-000423</t>
  </si>
  <si>
    <t>P05140</t>
  </si>
  <si>
    <t>B343</t>
  </si>
  <si>
    <t>RAMIREZ DIAZ ABRAHAM</t>
  </si>
  <si>
    <t>SANTIZANTES</t>
  </si>
  <si>
    <t>1-000428</t>
  </si>
  <si>
    <t>P01226</t>
  </si>
  <si>
    <t>P18609</t>
  </si>
  <si>
    <t>RODRIGUEZ SOBERON OMAR</t>
  </si>
  <si>
    <t>COMPRA TUBO CORRUGADO DE 48" PARA SOCAVON</t>
  </si>
  <si>
    <t>1-000429</t>
  </si>
  <si>
    <t>P03419</t>
  </si>
  <si>
    <t>F112D9</t>
  </si>
  <si>
    <t>MARTINEZ ORNELAS JULIO CESAR</t>
  </si>
  <si>
    <t>1-000433</t>
  </si>
  <si>
    <t>P03936</t>
  </si>
  <si>
    <t>GRUPO VICTORIA BR, S.A. DE C.V.</t>
  </si>
  <si>
    <t>24/10/2022</t>
  </si>
  <si>
    <t>P05126</t>
  </si>
  <si>
    <t>F- 221</t>
  </si>
  <si>
    <t>P05919</t>
  </si>
  <si>
    <t>F- 226</t>
  </si>
  <si>
    <t>1-000435</t>
  </si>
  <si>
    <t>P06551</t>
  </si>
  <si>
    <t>F-873</t>
  </si>
  <si>
    <t>EQUIPOS Y SOLUCIONES DOCUMENTALES, S.A. DE C.V.</t>
  </si>
  <si>
    <t>RENTA DE 2 COPIADORAS DE LA GERENCIA COMERCIAL MES DE AGOSTO 2024</t>
  </si>
  <si>
    <t>1-000447</t>
  </si>
  <si>
    <t>10/09/2021</t>
  </si>
  <si>
    <t>P04857</t>
  </si>
  <si>
    <t>470</t>
  </si>
  <si>
    <t>CANTU ACEVEDO ALBERTO ADAN</t>
  </si>
  <si>
    <t>ARRENDAMIENTO RETROEXCAVADDORA</t>
  </si>
  <si>
    <t>1-000448</t>
  </si>
  <si>
    <t>P03390</t>
  </si>
  <si>
    <t>42BDA1</t>
  </si>
  <si>
    <t>BERRONES NIETO JESUS ALEJANDRO</t>
  </si>
  <si>
    <t>1-000450</t>
  </si>
  <si>
    <t>P05194</t>
  </si>
  <si>
    <t>HERNANDEZ FLORES IRMA CLAUDIA</t>
  </si>
  <si>
    <t>1-000457</t>
  </si>
  <si>
    <t>P04640</t>
  </si>
  <si>
    <t>RAZO GOMEZ ROBERTO</t>
  </si>
  <si>
    <t xml:space="preserve">COMPRA DE LENTES </t>
  </si>
  <si>
    <t>1-000468</t>
  </si>
  <si>
    <t>14/09/2021</t>
  </si>
  <si>
    <t>P04974</t>
  </si>
  <si>
    <t>B8F99</t>
  </si>
  <si>
    <t>SERVICIOS E INSUMOS MONTERREY SAS DE CV</t>
  </si>
  <si>
    <t>P04895</t>
  </si>
  <si>
    <t>14B2C</t>
  </si>
  <si>
    <t>1-000497</t>
  </si>
  <si>
    <t>GRIMALDO LUNA MIGUEL ANGEL</t>
  </si>
  <si>
    <t>BALANCEO DE COPLE Y MAQUINADO DE MAZAS</t>
  </si>
  <si>
    <t>P06822</t>
  </si>
  <si>
    <t>SELLO TIPO BUJE, SELLO DE HULE</t>
  </si>
  <si>
    <t>1-000507</t>
  </si>
  <si>
    <t>P03408</t>
  </si>
  <si>
    <t>2</t>
  </si>
  <si>
    <t>RUIZ ANAYA IRVING RICARDO</t>
  </si>
  <si>
    <t>VIAJES DE RENTA DE CAMION PIPA</t>
  </si>
  <si>
    <t>23/07/2021</t>
  </si>
  <si>
    <t>P03685</t>
  </si>
  <si>
    <t>3</t>
  </si>
  <si>
    <t>1-000541</t>
  </si>
  <si>
    <t>P05352</t>
  </si>
  <si>
    <t>A 742</t>
  </si>
  <si>
    <t>FLORES RODRIGUEZ ULYSSES</t>
  </si>
  <si>
    <t>INSTRUMENTO PUBLICO 4451 FE DE HECHOS</t>
  </si>
  <si>
    <t>1-000556</t>
  </si>
  <si>
    <t>P06755</t>
  </si>
  <si>
    <t>B94</t>
  </si>
  <si>
    <t>EXPANDEN, S.A. DE C.V.</t>
  </si>
  <si>
    <t>LLENADO DE CILINDROS GAS CLORO</t>
  </si>
  <si>
    <t>P06815</t>
  </si>
  <si>
    <t>B95</t>
  </si>
  <si>
    <t>P06812</t>
  </si>
  <si>
    <t>B100</t>
  </si>
  <si>
    <t>A374</t>
  </si>
  <si>
    <t>BEFE SA DE CV</t>
  </si>
  <si>
    <t>ARRENDAMIENTO DE CAMION PIPA</t>
  </si>
  <si>
    <t>1-000592</t>
  </si>
  <si>
    <t>P01430</t>
  </si>
  <si>
    <t>A 196</t>
  </si>
  <si>
    <t>SANCHEZ MANSILLA EDWIN HAZAEL</t>
  </si>
  <si>
    <t>P01997</t>
  </si>
  <si>
    <t>P03033</t>
  </si>
  <si>
    <t>A207</t>
  </si>
  <si>
    <t>P03879</t>
  </si>
  <si>
    <t>A217</t>
  </si>
  <si>
    <t>P05792</t>
  </si>
  <si>
    <t>A 231</t>
  </si>
  <si>
    <t>P05360</t>
  </si>
  <si>
    <t>A 235</t>
  </si>
  <si>
    <t>P06356</t>
  </si>
  <si>
    <t>A-240</t>
  </si>
  <si>
    <t>P06928</t>
  </si>
  <si>
    <t>A-243</t>
  </si>
  <si>
    <t>P06926</t>
  </si>
  <si>
    <t>A-244</t>
  </si>
  <si>
    <t>1-000596</t>
  </si>
  <si>
    <t>P06929</t>
  </si>
  <si>
    <t>A661</t>
  </si>
  <si>
    <t>MAINTECH SOLUCIONES HIDRAULICAS S.A. DE C.V.</t>
  </si>
  <si>
    <t>P06927</t>
  </si>
  <si>
    <t>A660</t>
  </si>
  <si>
    <t>1-000597</t>
  </si>
  <si>
    <t>P02858</t>
  </si>
  <si>
    <t>COMPAÑÍA INDUSTRIAL BERNAL S DE RL DE CV</t>
  </si>
  <si>
    <t>MATERIAL DE LABORATORIO</t>
  </si>
  <si>
    <t>P04251</t>
  </si>
  <si>
    <t>6908</t>
  </si>
  <si>
    <t>P05041</t>
  </si>
  <si>
    <t>6941</t>
  </si>
  <si>
    <t>P06167</t>
  </si>
  <si>
    <t>7036</t>
  </si>
  <si>
    <t>P06164</t>
  </si>
  <si>
    <t>7040</t>
  </si>
  <si>
    <t>P06165</t>
  </si>
  <si>
    <t>7041</t>
  </si>
  <si>
    <t>P06171</t>
  </si>
  <si>
    <t>7042</t>
  </si>
  <si>
    <t>1-000616</t>
  </si>
  <si>
    <t>P02799</t>
  </si>
  <si>
    <t>TORRES CRUZ BLANCA ZULEMA</t>
  </si>
  <si>
    <t>CONFIGURACION INTERACTIVA CONTPAQ</t>
  </si>
  <si>
    <t>P04198</t>
  </si>
  <si>
    <t>P04199</t>
  </si>
  <si>
    <t>P04215</t>
  </si>
  <si>
    <t>P06324</t>
  </si>
  <si>
    <t>F- 4738</t>
  </si>
  <si>
    <t>P06330</t>
  </si>
  <si>
    <t>F- 4805</t>
  </si>
  <si>
    <t>P06331</t>
  </si>
  <si>
    <t>F- 4841</t>
  </si>
  <si>
    <t>1-000619</t>
  </si>
  <si>
    <t>16/11/2022</t>
  </si>
  <si>
    <t>P06071</t>
  </si>
  <si>
    <t>B 2317</t>
  </si>
  <si>
    <t>GONZALEZ VARGAS OSCAR SINAI</t>
  </si>
  <si>
    <t>P01199</t>
  </si>
  <si>
    <t>B-2836</t>
  </si>
  <si>
    <t>P02738</t>
  </si>
  <si>
    <t>B3090</t>
  </si>
  <si>
    <t>P04193</t>
  </si>
  <si>
    <t>B3276</t>
  </si>
  <si>
    <t>P06500</t>
  </si>
  <si>
    <t>B-4517</t>
  </si>
  <si>
    <t>P06524</t>
  </si>
  <si>
    <t>FAT-1400</t>
  </si>
  <si>
    <t>1-000620</t>
  </si>
  <si>
    <t>P05168</t>
  </si>
  <si>
    <t>B0I40</t>
  </si>
  <si>
    <t>CONFECCIONES EXCLUSIVAS DEL NORESTE SA DE CV</t>
  </si>
  <si>
    <t>UNIFORMES FEMENINOS</t>
  </si>
  <si>
    <t>1-000644</t>
  </si>
  <si>
    <t>P04287</t>
  </si>
  <si>
    <t>A-4140</t>
  </si>
  <si>
    <t>BARRERA PEDRAZA OSCAR ERNESTO</t>
  </si>
  <si>
    <t>IMPRESION DE CONTRATOS EN PAPEL</t>
  </si>
  <si>
    <t>30/12/2022</t>
  </si>
  <si>
    <t>P06961</t>
  </si>
  <si>
    <t xml:space="preserve">F- A4895 </t>
  </si>
  <si>
    <t>P04017</t>
  </si>
  <si>
    <t>F-A5413</t>
  </si>
  <si>
    <t>ROTULACION E IMPRESION</t>
  </si>
  <si>
    <t>P01476</t>
  </si>
  <si>
    <t>F-A6216</t>
  </si>
  <si>
    <t>1-000648</t>
  </si>
  <si>
    <t>P06597</t>
  </si>
  <si>
    <t>FAT-26335</t>
  </si>
  <si>
    <t>RODRIGUEZ GALINDO ARMANDO JESUS</t>
  </si>
  <si>
    <t>RENTA CAMION PIPA MES DE ABRIL 2024</t>
  </si>
  <si>
    <t>P06629</t>
  </si>
  <si>
    <t>FAT-5A032</t>
  </si>
  <si>
    <t>P06918</t>
  </si>
  <si>
    <t>FAC-A7C78</t>
  </si>
  <si>
    <t>RENTA CAMION PIPA MES MAYO 2024</t>
  </si>
  <si>
    <t>P06920</t>
  </si>
  <si>
    <t>FAC-C3791</t>
  </si>
  <si>
    <t>1-000654</t>
  </si>
  <si>
    <t>P07048</t>
  </si>
  <si>
    <t>A495</t>
  </si>
  <si>
    <t>ARREDONDO RODRIGUEZ JOSE ADAN</t>
  </si>
  <si>
    <t xml:space="preserve">REPARACION DE MAQUINARIA VACTOR </t>
  </si>
  <si>
    <t>P02261</t>
  </si>
  <si>
    <t>A537</t>
  </si>
  <si>
    <t>1-000665</t>
  </si>
  <si>
    <t>P06509</t>
  </si>
  <si>
    <t>A 3794</t>
  </si>
  <si>
    <t>GARCIA DIAZ JESUS FAUSTO</t>
  </si>
  <si>
    <t>P06511</t>
  </si>
  <si>
    <t>A 3793</t>
  </si>
  <si>
    <t>P06507</t>
  </si>
  <si>
    <t>A 3803</t>
  </si>
  <si>
    <t>1-000668</t>
  </si>
  <si>
    <t>01/12/2022</t>
  </si>
  <si>
    <t>P06215</t>
  </si>
  <si>
    <t>C56E1</t>
  </si>
  <si>
    <t>GARZA BENITEZ JULIA AMANDA</t>
  </si>
  <si>
    <t>SERVICIOS LEGALES</t>
  </si>
  <si>
    <t>1-000669</t>
  </si>
  <si>
    <t>F106</t>
  </si>
  <si>
    <t>ALTASIERRA SYSTEMS DE MEXICO, S.A. DE C.V.</t>
  </si>
  <si>
    <t>ICENCIAMIENTO PLATAFORMA DE SOFTWARE COMERCIAL</t>
  </si>
  <si>
    <t>1-000670</t>
  </si>
  <si>
    <t>P03122</t>
  </si>
  <si>
    <t>E5192</t>
  </si>
  <si>
    <t>LOPEZ SALDIVAR JESUS</t>
  </si>
  <si>
    <t>8 CERTIFICACIONES NOTARIALES</t>
  </si>
  <si>
    <t>1-000690</t>
  </si>
  <si>
    <t>P03876</t>
  </si>
  <si>
    <t>SURTAMSURTAM SERVICIOS SUMINISTROS Y OBRAS DEL GOLFO SA DE CV</t>
  </si>
  <si>
    <t>EXTRACTOR DE BALEROS Y CAMARA DIGITAL</t>
  </si>
  <si>
    <t>1-000699</t>
  </si>
  <si>
    <t>P04356</t>
  </si>
  <si>
    <t>F- H0000000031</t>
  </si>
  <si>
    <t xml:space="preserve">GONZALEZ VILLANUEVA MARIA SANTOS </t>
  </si>
  <si>
    <t>P05446</t>
  </si>
  <si>
    <t>F- H000000032</t>
  </si>
  <si>
    <t>P06335</t>
  </si>
  <si>
    <t>F- H000000033</t>
  </si>
  <si>
    <t>1-000702</t>
  </si>
  <si>
    <t>P05790</t>
  </si>
  <si>
    <t>FACT:44 A</t>
  </si>
  <si>
    <t xml:space="preserve">DESARROLLOS CAMYA SA DE CV </t>
  </si>
  <si>
    <t xml:space="preserve">VIAJE DE RENTA CAMION PIPA MES DE JUNIO DEL 2024. </t>
  </si>
  <si>
    <t>P06593</t>
  </si>
  <si>
    <t>FAT-45</t>
  </si>
  <si>
    <t>P06595</t>
  </si>
  <si>
    <t>FAT-48</t>
  </si>
  <si>
    <t xml:space="preserve">VIAJE DE RENTA CAMION PIPA MES DE JULIO DEL 2024. </t>
  </si>
  <si>
    <t>P06644</t>
  </si>
  <si>
    <t>FAT-50</t>
  </si>
  <si>
    <t>P06645</t>
  </si>
  <si>
    <t>FAT-52</t>
  </si>
  <si>
    <t>P06919</t>
  </si>
  <si>
    <t>FAC-51</t>
  </si>
  <si>
    <t>1-000711</t>
  </si>
  <si>
    <t>P00752</t>
  </si>
  <si>
    <t>39 G</t>
  </si>
  <si>
    <t>LEAL SIERRA ALEJANDRO</t>
  </si>
  <si>
    <t>MATERIALES</t>
  </si>
  <si>
    <t>P02903</t>
  </si>
  <si>
    <t>101G</t>
  </si>
  <si>
    <t>P03467</t>
  </si>
  <si>
    <t>93G</t>
  </si>
  <si>
    <t>P03669</t>
  </si>
  <si>
    <t>118G</t>
  </si>
  <si>
    <t>1-000713</t>
  </si>
  <si>
    <t>P06348</t>
  </si>
  <si>
    <t>3A853</t>
  </si>
  <si>
    <t>WALLE AGUILAR GAMALIEL</t>
  </si>
  <si>
    <t>COMPRA DE BICILCETAS</t>
  </si>
  <si>
    <t>1-000722</t>
  </si>
  <si>
    <t>P01491</t>
  </si>
  <si>
    <t>F- BCBF4</t>
  </si>
  <si>
    <t xml:space="preserve"> MOTA JUAN</t>
  </si>
  <si>
    <t>APOYO TECNICO EN EL AREA OPERATIVA DE LA GERENCIA TENICA, MES DE DICIEMBRE 2023</t>
  </si>
  <si>
    <t>1-000723</t>
  </si>
  <si>
    <t>P01251</t>
  </si>
  <si>
    <t>9D58D</t>
  </si>
  <si>
    <t>COELLO RIVAS CARLOS FERNANDO</t>
  </si>
  <si>
    <t>MATERIAL</t>
  </si>
  <si>
    <t>1-000729</t>
  </si>
  <si>
    <t>F-20</t>
  </si>
  <si>
    <t xml:space="preserve"> PUMAREJO CASTILLO REYNA MAGALI</t>
  </si>
  <si>
    <t>PECHERAS</t>
  </si>
  <si>
    <t>*</t>
  </si>
  <si>
    <t>1-000752</t>
  </si>
  <si>
    <t>P06135</t>
  </si>
  <si>
    <t>F-90A</t>
  </si>
  <si>
    <t xml:space="preserve">CANTERO BAEZ RIGOBERTO </t>
  </si>
  <si>
    <t>1-000762</t>
  </si>
  <si>
    <t>P05729</t>
  </si>
  <si>
    <t>F- 706FA</t>
  </si>
  <si>
    <t xml:space="preserve">LUMBRERAS RODRIGUEZ ANTONIO </t>
  </si>
  <si>
    <t>P06139</t>
  </si>
  <si>
    <t>F09B9</t>
  </si>
  <si>
    <t>P05091</t>
  </si>
  <si>
    <t>CA837</t>
  </si>
  <si>
    <t>P05330</t>
  </si>
  <si>
    <t>32F54</t>
  </si>
  <si>
    <t>P05751</t>
  </si>
  <si>
    <t>B9F6F</t>
  </si>
  <si>
    <t>1-000805</t>
  </si>
  <si>
    <t>P04141</t>
  </si>
  <si>
    <t>B68CD</t>
  </si>
  <si>
    <t>VILLELA FLORES ELOISA DEL CARMEN</t>
  </si>
  <si>
    <t>ARRENDAMIENTO PIPAS MES ABRIL 2024</t>
  </si>
  <si>
    <t>P04827</t>
  </si>
  <si>
    <t>749AE</t>
  </si>
  <si>
    <t>ARRENDAMIENTO PIPAS MES MAYO  2024</t>
  </si>
  <si>
    <t>2112-1-000807</t>
  </si>
  <si>
    <t>P06341</t>
  </si>
  <si>
    <t>163CA</t>
  </si>
  <si>
    <t xml:space="preserve">GECTAM, SA DE CV </t>
  </si>
  <si>
    <t>P06731</t>
  </si>
  <si>
    <t>7431D</t>
  </si>
  <si>
    <t>COMPRA DE HIPOCLORITO</t>
  </si>
  <si>
    <t>1-000813</t>
  </si>
  <si>
    <t>P07400</t>
  </si>
  <si>
    <t>F- 0174A</t>
  </si>
  <si>
    <t>GODINES BARRETO MA. FIDELA</t>
  </si>
  <si>
    <t>SERVICIOS PROFESIONALES DE DESARROLLO IMPLEMENTACION CAPACITACION MANTENIMIENTO Y LICENCIAM</t>
  </si>
  <si>
    <t>P06860</t>
  </si>
  <si>
    <t>F- 03D86</t>
  </si>
  <si>
    <t>P06862</t>
  </si>
  <si>
    <t>F- 1FC46</t>
  </si>
  <si>
    <t>F- B4AB9</t>
  </si>
  <si>
    <t>P06864</t>
  </si>
  <si>
    <t>F- 53BD5</t>
  </si>
  <si>
    <t>1-000814</t>
  </si>
  <si>
    <t>P03238</t>
  </si>
  <si>
    <t>495D6</t>
  </si>
  <si>
    <t>RICARDO RIOS LEAL</t>
  </si>
  <si>
    <t>RENTA CAMION PIPA MES FEBRERO 2024</t>
  </si>
  <si>
    <t>P03244</t>
  </si>
  <si>
    <t>9008C</t>
  </si>
  <si>
    <t xml:space="preserve"> CAMION PIPA MES ENERO 2024</t>
  </si>
  <si>
    <t>P03711</t>
  </si>
  <si>
    <t>3BFFF</t>
  </si>
  <si>
    <t>RENTA CAMION PIPA MES MARZO</t>
  </si>
  <si>
    <t>P03827</t>
  </si>
  <si>
    <t>C94</t>
  </si>
  <si>
    <t xml:space="preserve"> RENTA CAMION PIPA MES DE ABRIL 2024</t>
  </si>
  <si>
    <t>P04530</t>
  </si>
  <si>
    <t>C95</t>
  </si>
  <si>
    <t xml:space="preserve"> RENTA CAMION PIPA MES DE MAYO 2024</t>
  </si>
  <si>
    <t>P04653</t>
  </si>
  <si>
    <t>C 97</t>
  </si>
  <si>
    <t xml:space="preserve"> CAMION PIPA MES MAYO  2024</t>
  </si>
  <si>
    <t>P04770</t>
  </si>
  <si>
    <t>C 98</t>
  </si>
  <si>
    <t>P05258</t>
  </si>
  <si>
    <t>101 C</t>
  </si>
  <si>
    <t xml:space="preserve"> CAMION PIPA MES JUNIO 2024</t>
  </si>
  <si>
    <t>P05650</t>
  </si>
  <si>
    <t>C 102</t>
  </si>
  <si>
    <t>RENTA CAMION PIPA MES JUNIO</t>
  </si>
  <si>
    <t>P06353</t>
  </si>
  <si>
    <t>FAT-105</t>
  </si>
  <si>
    <t xml:space="preserve"> RENTA CAMION PIPA MES DE JULIO  2024</t>
  </si>
  <si>
    <t>P06354</t>
  </si>
  <si>
    <t>FAT-106</t>
  </si>
  <si>
    <t>1-000823</t>
  </si>
  <si>
    <t>D00708</t>
  </si>
  <si>
    <t>6K</t>
  </si>
  <si>
    <t xml:space="preserve">PEREZ CASTILLO EVA ANGELICA </t>
  </si>
  <si>
    <t>D00922</t>
  </si>
  <si>
    <t>20240988</t>
  </si>
  <si>
    <t>D00958</t>
  </si>
  <si>
    <t>20241132</t>
  </si>
  <si>
    <t>1-000833</t>
  </si>
  <si>
    <t>P06023</t>
  </si>
  <si>
    <t>FACT 13</t>
  </si>
  <si>
    <t>NIYSA SA DE CV</t>
  </si>
  <si>
    <t>RENTA DIARIA DE CAMION DE VOLTEO DEL 13 AL 24 DE JULIO DEL 2024</t>
  </si>
  <si>
    <t>P06332</t>
  </si>
  <si>
    <t>FACT 14</t>
  </si>
  <si>
    <t>RENTA DIARIA DE RETROEXCAVADORA RR-34 DEL 1 AL 31 DE JULIO 2024</t>
  </si>
  <si>
    <t>P05690</t>
  </si>
  <si>
    <t>FACT 15</t>
  </si>
  <si>
    <t>RENTA DIARIA DE RETROEXCAVADORA RR-34 1 AL 31 DE AGOSTO DEL 2024</t>
  </si>
  <si>
    <t>P06967</t>
  </si>
  <si>
    <t>FACT 16</t>
  </si>
  <si>
    <t>RENTA DIARIA DE CAMION DE VOLTEO14M3 2 AL 6 DE AGOSTO DEL 2024</t>
  </si>
  <si>
    <t>1-000840</t>
  </si>
  <si>
    <t>P05142</t>
  </si>
  <si>
    <t>283</t>
  </si>
  <si>
    <t>NUÑEZ CARRIZALES HERBERT MANUEL</t>
  </si>
  <si>
    <t>COMPRA DE MATERIAL.</t>
  </si>
  <si>
    <t>1-000852</t>
  </si>
  <si>
    <t>P04687</t>
  </si>
  <si>
    <t>AFAD64</t>
  </si>
  <si>
    <t xml:space="preserve">TREJO PERALES KATIA ABIGAIL </t>
  </si>
  <si>
    <t>1-000856</t>
  </si>
  <si>
    <t>P05550</t>
  </si>
  <si>
    <t>F2135</t>
  </si>
  <si>
    <t>MARIA GUADALUPE ORTIZ MEDINA</t>
  </si>
  <si>
    <t>EPARACION Y MANTENIMIENTO DE MAQUINARIA DE LA RETROEXCAVADORA 15</t>
  </si>
  <si>
    <t>1-000882</t>
  </si>
  <si>
    <t>P06803</t>
  </si>
  <si>
    <t>G 000010</t>
  </si>
  <si>
    <t xml:space="preserve">GODOY GARCIA MARIA LUISA </t>
  </si>
  <si>
    <t>COMPRA DE PLAFONES</t>
  </si>
  <si>
    <t>1-000898</t>
  </si>
  <si>
    <t>P06921</t>
  </si>
  <si>
    <t>FAC-1</t>
  </si>
  <si>
    <t>ALIMENTOS FERKAR S.A. DE C.V.</t>
  </si>
  <si>
    <t>VIAJE DE RENTA CAMION PIPA MES DE AGOSTO DEL 2024</t>
  </si>
  <si>
    <t>2-000003</t>
  </si>
  <si>
    <t>2-000019</t>
  </si>
  <si>
    <t>P01159</t>
  </si>
  <si>
    <t>2-000118</t>
  </si>
  <si>
    <t>P01890</t>
  </si>
  <si>
    <t>C45080</t>
  </si>
  <si>
    <t>FERRETERIA Y EQUIPOS DE VICTORIA, S.A.</t>
  </si>
  <si>
    <t>MATERIAL PARA MANTENIMIENTO</t>
  </si>
  <si>
    <t>P05834</t>
  </si>
  <si>
    <t>C51951</t>
  </si>
  <si>
    <t>2-000590</t>
  </si>
  <si>
    <t>P04235</t>
  </si>
  <si>
    <t>6DE84</t>
  </si>
  <si>
    <t>GARCIA LOZANO SAUL</t>
  </si>
  <si>
    <t>COMPRA DE BOMBA SUMERGIBLE</t>
  </si>
  <si>
    <t>2-000619</t>
  </si>
  <si>
    <t>P06018</t>
  </si>
  <si>
    <t>F- B2513</t>
  </si>
  <si>
    <t>SERVICIO</t>
  </si>
  <si>
    <t>P05044</t>
  </si>
  <si>
    <t>PAQ 1373</t>
  </si>
  <si>
    <t>COMPRA DE EQUIPO DE COMPUTO</t>
  </si>
  <si>
    <t>P05043</t>
  </si>
  <si>
    <t>PAQ 1386</t>
  </si>
  <si>
    <t>P06235</t>
  </si>
  <si>
    <t>B 4480</t>
  </si>
  <si>
    <t>2-000803</t>
  </si>
  <si>
    <t>P06266</t>
  </si>
  <si>
    <t>6F854</t>
  </si>
  <si>
    <t>TECNOLOGIAS ALTERNATIVAS DEL NORESTE</t>
  </si>
  <si>
    <t>2-000896</t>
  </si>
  <si>
    <t>P06678</t>
  </si>
  <si>
    <t>FAC-413</t>
  </si>
  <si>
    <t>CONSTRUYURBA SA DE CV</t>
  </si>
  <si>
    <t xml:space="preserve">SUMINISTRO E INSTALACION DE EQUIPO DE AIRE ACONDICIONADO </t>
  </si>
  <si>
    <t>P06680</t>
  </si>
  <si>
    <t>FAC-416</t>
  </si>
  <si>
    <t>P06684</t>
  </si>
  <si>
    <t>FAC-417</t>
  </si>
  <si>
    <t>P06689</t>
  </si>
  <si>
    <t>FAC-418</t>
  </si>
  <si>
    <t>3981</t>
  </si>
  <si>
    <t>P00335</t>
  </si>
  <si>
    <t>IMPUESTO SOBRE NOMINAS Y OTROS QUE SE DERIVEN DE UNA RELACION LABORAL.</t>
  </si>
  <si>
    <t>3% NOMINAS ENERO 2024</t>
  </si>
  <si>
    <t>P00938</t>
  </si>
  <si>
    <t>3% MES DE FEBRERO 2024</t>
  </si>
  <si>
    <t>3% MES DE MARZO 2024</t>
  </si>
  <si>
    <t>P02428</t>
  </si>
  <si>
    <t>3% MES DE ABRIL  2024</t>
  </si>
  <si>
    <t>P03307</t>
  </si>
  <si>
    <t>3% MES DE MAYO  2024</t>
  </si>
  <si>
    <t>P04189</t>
  </si>
  <si>
    <t>3% MES DE JUNIO 2024</t>
  </si>
  <si>
    <t>P05867</t>
  </si>
  <si>
    <t>3% MES DE JULIO 2024</t>
  </si>
  <si>
    <t>3% MES DE AGOSTO 2024</t>
  </si>
  <si>
    <t>P06930</t>
  </si>
  <si>
    <t>3% MES DE SEPTIEMBRE 2024</t>
  </si>
  <si>
    <t>000512</t>
  </si>
  <si>
    <t>P02568</t>
  </si>
  <si>
    <t>LERMA LOPEZ NORMA ELIZABETH</t>
  </si>
  <si>
    <t>COMAPA-IF-PRODER 2020-001</t>
  </si>
  <si>
    <t>4511</t>
  </si>
  <si>
    <t>SEPTIEMBRE</t>
  </si>
  <si>
    <t>PENSIONADOS</t>
  </si>
  <si>
    <t>NOMINA</t>
  </si>
  <si>
    <t>2117-01</t>
  </si>
  <si>
    <t>02-01</t>
  </si>
  <si>
    <t>C02995</t>
  </si>
  <si>
    <t>F- 1AF7F</t>
  </si>
  <si>
    <t>MOTA JUAN</t>
  </si>
  <si>
    <t>10% RETENCION DE ISR POR HONORARIOS</t>
  </si>
  <si>
    <t>C03085</t>
  </si>
  <si>
    <t>F- FAT1980</t>
  </si>
  <si>
    <t>REYNA VAZQUEZ SEGUNDO FERNANDO</t>
  </si>
  <si>
    <t>02-02</t>
  </si>
  <si>
    <t>C02930</t>
  </si>
  <si>
    <t>F- 37450</t>
  </si>
  <si>
    <t>RODRIGUEZ GARZA NORA</t>
  </si>
  <si>
    <t>10% RETENCION DE ISR POR ARRENDAMIENTO</t>
  </si>
  <si>
    <t>C02931</t>
  </si>
  <si>
    <t>F- 000016</t>
  </si>
  <si>
    <t>C02955</t>
  </si>
  <si>
    <t>F- 39</t>
  </si>
  <si>
    <t>BAEZ RODRIGUEZ MARTHA</t>
  </si>
  <si>
    <t>C03033</t>
  </si>
  <si>
    <t>F- 172</t>
  </si>
  <si>
    <t>SANCHEZ CAMPOS MA. INES</t>
  </si>
  <si>
    <t>02-03</t>
  </si>
  <si>
    <t>C02866</t>
  </si>
  <si>
    <t>F- 4767</t>
  </si>
  <si>
    <t>1.25% RETENCION DE ISR RESICO</t>
  </si>
  <si>
    <t>C02946</t>
  </si>
  <si>
    <t>F- A692</t>
  </si>
  <si>
    <t>C02947</t>
  </si>
  <si>
    <t>F- A 693</t>
  </si>
  <si>
    <t>C02962</t>
  </si>
  <si>
    <t>F- 4570</t>
  </si>
  <si>
    <t>C02963</t>
  </si>
  <si>
    <t>F- 4611</t>
  </si>
  <si>
    <t>C02964</t>
  </si>
  <si>
    <t>F- 4686</t>
  </si>
  <si>
    <t>D01032</t>
  </si>
  <si>
    <t>F-BA060</t>
  </si>
  <si>
    <t>CRUZ HERNANDEZ DANIEL IGNACIO</t>
  </si>
  <si>
    <t>FDAF3</t>
  </si>
  <si>
    <t>C03000</t>
  </si>
  <si>
    <t>F- A 686</t>
  </si>
  <si>
    <t>D01046</t>
  </si>
  <si>
    <t>F- F74BCC</t>
  </si>
  <si>
    <t>GARCIA HINOJOSA MARTIN ALEJANDRO</t>
  </si>
  <si>
    <t>D00472</t>
  </si>
  <si>
    <t>F-244</t>
  </si>
  <si>
    <t>CAMARA 2% AL MILLAR (2020)</t>
  </si>
  <si>
    <t>03-03</t>
  </si>
  <si>
    <t>C02097</t>
  </si>
  <si>
    <t>C02237</t>
  </si>
  <si>
    <t>C02565</t>
  </si>
  <si>
    <t>C02745</t>
  </si>
  <si>
    <t>03-04</t>
  </si>
  <si>
    <t>INSPECCION Y VIGILANCIA 5% AL MILLAR (2020)</t>
  </si>
  <si>
    <t>03-09</t>
  </si>
  <si>
    <t>C01126</t>
  </si>
  <si>
    <t>1126</t>
  </si>
  <si>
    <t>BERNAL CRUZ EDUARDO</t>
  </si>
  <si>
    <t>PENA CONVENCIONAL</t>
  </si>
  <si>
    <t>C01127</t>
  </si>
  <si>
    <t>1127</t>
  </si>
  <si>
    <t>C01130</t>
  </si>
  <si>
    <t>1130</t>
  </si>
  <si>
    <t>C01131</t>
  </si>
  <si>
    <t>1131</t>
  </si>
  <si>
    <t>C01136</t>
  </si>
  <si>
    <t>1136</t>
  </si>
  <si>
    <t>CONSULTORIA Y CONSTRUCCIONES DEL NORTE SA DE CV</t>
  </si>
  <si>
    <t>C01137</t>
  </si>
  <si>
    <t>1137</t>
  </si>
  <si>
    <t>C01144</t>
  </si>
  <si>
    <t>1144</t>
  </si>
  <si>
    <t>CONSTRUCTORA CAZV SA DE CV</t>
  </si>
  <si>
    <t>C01145</t>
  </si>
  <si>
    <t>1145</t>
  </si>
  <si>
    <t>2117-01-04-07</t>
  </si>
  <si>
    <t>04-07</t>
  </si>
  <si>
    <t>TESORERIA DE LA FEDERACION</t>
  </si>
  <si>
    <t>ISR RETENIDO POR SUELDOS 2019 Y ANTERIORES</t>
  </si>
  <si>
    <t>2117-01-04-10</t>
  </si>
  <si>
    <t>04-10</t>
  </si>
  <si>
    <t>C02472</t>
  </si>
  <si>
    <t>SINDICATO DE TRABAJADORES AL SERVICIO DE COMAPA</t>
  </si>
  <si>
    <t>2117-01-04-14</t>
  </si>
  <si>
    <t>04-14</t>
  </si>
  <si>
    <t>D01078</t>
  </si>
  <si>
    <t>ERNESTO HACES MONTEMAYOR (RECLASIFICACION DE CUENTAS)</t>
  </si>
  <si>
    <t>2117-01-04-16</t>
  </si>
  <si>
    <t>04-16</t>
  </si>
  <si>
    <t>SALDO DE ISR DE Septiembre 2020</t>
  </si>
  <si>
    <t>2117-01-04-21</t>
  </si>
  <si>
    <t>04-21</t>
  </si>
  <si>
    <t>C02014</t>
  </si>
  <si>
    <t>ISR DISPERSION NEVID ESTUARDO FERREL RAMIREZ</t>
  </si>
  <si>
    <t>2117-01-04-22</t>
  </si>
  <si>
    <t>04-22</t>
  </si>
  <si>
    <t>C02108</t>
  </si>
  <si>
    <t>ISR CATORCENA 25/2020 CONFIANZA BASE</t>
  </si>
  <si>
    <t>C02109</t>
  </si>
  <si>
    <t>ISR CATORCENA 25/2020 CONFIANZA EVENTUAL</t>
  </si>
  <si>
    <t>C02110</t>
  </si>
  <si>
    <t>ISR CATORCENA 25/2020 SINDICATO BASE</t>
  </si>
  <si>
    <t>C02111</t>
  </si>
  <si>
    <t>C02136</t>
  </si>
  <si>
    <t>LIQ. JOSE GPE FERNANDO CASTRO</t>
  </si>
  <si>
    <t>C02139</t>
  </si>
  <si>
    <t>LIQ. ANTONIO RAFAEL MACIAS PIÑONES</t>
  </si>
  <si>
    <t>C02140</t>
  </si>
  <si>
    <t>LIQ. PEDRO MENDOZA ESCAMILLA</t>
  </si>
  <si>
    <t>C02154</t>
  </si>
  <si>
    <t>C02160</t>
  </si>
  <si>
    <t>AGUINALDO CONFIANZA BASE</t>
  </si>
  <si>
    <t>C02161</t>
  </si>
  <si>
    <t>AGUINALDO CONFIANZA EVENTUAL</t>
  </si>
  <si>
    <t>C02162</t>
  </si>
  <si>
    <t>AGUINALDO SINDICATO BASE</t>
  </si>
  <si>
    <t>C02163</t>
  </si>
  <si>
    <t>AGUINALDO SINDICATO EVENTUAL</t>
  </si>
  <si>
    <t>C02260</t>
  </si>
  <si>
    <t>ISR CATORCENA 26/2020 CONFIANZA BASE</t>
  </si>
  <si>
    <t>D00073</t>
  </si>
  <si>
    <t>ISR Y SUBSIDIO CAT 26/2020 CONF. BASE</t>
  </si>
  <si>
    <t>C02261</t>
  </si>
  <si>
    <t>ISR CATORCENA 26/2020 CONFIANZA EVENTUAL</t>
  </si>
  <si>
    <t>C02262</t>
  </si>
  <si>
    <t>ISR CATORCENA 26/2020 SINDICATO BASE</t>
  </si>
  <si>
    <t>C02263</t>
  </si>
  <si>
    <t>RECLASIFICACION DE ISR Y SUBSIDIO CAT 26/2020 SIND. BASE</t>
  </si>
  <si>
    <t>C02288</t>
  </si>
  <si>
    <t>C02289</t>
  </si>
  <si>
    <t>S/C COMPENSACIONES DICIEMBRE 2020</t>
  </si>
  <si>
    <t>D00176</t>
  </si>
  <si>
    <t>APLICACIÓN DE SUBSIDIO CORRESPONDIENTE A AJERCICIOS ANTERIORES</t>
  </si>
  <si>
    <t>2117-01-04-25</t>
  </si>
  <si>
    <t>04-25</t>
  </si>
  <si>
    <t>ISR CAT. 20 PERSONAL POL 50331,50334,50335,50347 DE OCT 2017 POR RECLASIFICACION</t>
  </si>
  <si>
    <t>2117-01-04-26</t>
  </si>
  <si>
    <t>04-26</t>
  </si>
  <si>
    <t>ISR  PERSONAL POL 50372,50376,50387,50391,50401,50404 NOV 2017 POR RECLASIF.</t>
  </si>
  <si>
    <t>2117-01-04-27</t>
  </si>
  <si>
    <t>04-27</t>
  </si>
  <si>
    <t>ISR POR SUELDOS Y SALARIOS DICIEMBRE 2017</t>
  </si>
  <si>
    <t>2117-01-04-28</t>
  </si>
  <si>
    <t>04-28</t>
  </si>
  <si>
    <t>ISR POR SUELDOS Y SALARIOS MARZO 2018</t>
  </si>
  <si>
    <t>2117-01-04-29</t>
  </si>
  <si>
    <t>04-29</t>
  </si>
  <si>
    <t>ISR POR SUELDOS Y SALARIOS MAYO 2018</t>
  </si>
  <si>
    <t>2117-01-04-30</t>
  </si>
  <si>
    <t>04-30</t>
  </si>
  <si>
    <t>ISR POR SUELDOS Y SALARIOS Septiembre 2018</t>
  </si>
  <si>
    <t>2117-01-04-31</t>
  </si>
  <si>
    <t>04-31</t>
  </si>
  <si>
    <t>ISR POR SUELDOS Y SALARIOS JULIO 2018</t>
  </si>
  <si>
    <t>2117-01-04-32</t>
  </si>
  <si>
    <t>04-32</t>
  </si>
  <si>
    <t>ISR POR SUELDOS Y SALARIOS AGOSTO 2018</t>
  </si>
  <si>
    <t>2117-01-04-33</t>
  </si>
  <si>
    <t>04-33</t>
  </si>
  <si>
    <t>ISR POR SUELDOS Y SALARIOS SEPT 2018</t>
  </si>
  <si>
    <t>2117-01-04-35</t>
  </si>
  <si>
    <t>04-35</t>
  </si>
  <si>
    <t>ISR POR SUELDOS Y SALARIOS DICIEMBRE 2019</t>
  </si>
  <si>
    <t>2117-01-04-38</t>
  </si>
  <si>
    <t>04-38</t>
  </si>
  <si>
    <t>C00221</t>
  </si>
  <si>
    <t>I.S.R. NOMINA CB CAT 03 2021. GP Folio 35</t>
  </si>
  <si>
    <t>C00222</t>
  </si>
  <si>
    <t>I.S.R. Art174 _x000D_ (NOMINA CE CAT 03 2021. GP Folio: 36)</t>
  </si>
  <si>
    <t>I.S.R. (mes) _x000D_ (NOMINA CE CAT 03 2021. GP Folio: 36)</t>
  </si>
  <si>
    <t>C00223</t>
  </si>
  <si>
    <t>I.S.R. Art174_x000D_ (NOMINA SB CAT 03 2021. GP Folio: 37)</t>
  </si>
  <si>
    <t>I.S.R. (mes)_x000D_ (NOMINA SB CAT 03 2021. GP Folio: 37)</t>
  </si>
  <si>
    <t>C00224</t>
  </si>
  <si>
    <t>I.S.R. (mes)_x000D_ (NOMINA SE CAT 03 2021. GP Folio: 38)</t>
  </si>
  <si>
    <t>C00300</t>
  </si>
  <si>
    <t xml:space="preserve"> (152. GP Directo 74  FERREL RAMIREZ NEVID, Pago: 44)</t>
  </si>
  <si>
    <t>C00306</t>
  </si>
  <si>
    <t>(LIQUIDACION ABRAHAM CARRERA HERNANDEZ (1339). GP Folio: 47)</t>
  </si>
  <si>
    <t>C00323</t>
  </si>
  <si>
    <t>I.S.R. AJUSTADO POR SUBSIDIO NOMINA SB CAT 04 2021</t>
  </si>
  <si>
    <t>I.S.R. Art174 _x000D_ (NOMINA CB CAT 04 2021. GP Folio: 50)</t>
  </si>
  <si>
    <t>I.S.R. (mes)_x000D_ (NOMINA CB CAT 04 2021. GP Folio: 50)</t>
  </si>
  <si>
    <t>C00324</t>
  </si>
  <si>
    <t>I.S.R. (mes) _x000D_ (NOMINA CE CAT 04 2021. GP Folio: 51)</t>
  </si>
  <si>
    <t>C00325</t>
  </si>
  <si>
    <t>I.S.R. (mes)_x000D_ (NOMINA SE CAT 04 2021. GP Folio: 52)</t>
  </si>
  <si>
    <t>C00326</t>
  </si>
  <si>
    <t>I.S.R. Art174_x000D_ (NOMINA SB CAT 04 2021. GP Folio: 53)</t>
  </si>
  <si>
    <t>I.S.R. (mes)_x000D_ (NOMINA SB CAT 04 2021. GP Folio: 53)</t>
  </si>
  <si>
    <t>ISR de ajuste mensual_x000D_ (NOMINA SB CAT 04 2021. GP Folio: 53)</t>
  </si>
  <si>
    <t>C00360</t>
  </si>
  <si>
    <t>(PAGO NEVID ESTUARDO FERREL RAMIREZ (6351) 2DA QUINCENA FEBRERO. GP Folio: 59)</t>
  </si>
  <si>
    <t>C00361</t>
  </si>
  <si>
    <t>S/C (COMPENSACIONES FEBRERO 2021. GP Folio: 60)</t>
  </si>
  <si>
    <t>RECLASIFICSACION DE CUENTAS DE DE ISR SALARIOS  (RECLASIFICSACION DE CUENTAS DE DE ISR SALARIOS)</t>
  </si>
  <si>
    <t>C00627</t>
  </si>
  <si>
    <t>AJUSTE POR RETENCIONES NO REGISTRAS EN POLIZA C00305 (AJUSTE POR RETENCIONES NO REGISTRADAS EN  LIQUIDACION FRANCISCO LARA CRUZ POLIZA C00305. GP Folio: 102)</t>
  </si>
  <si>
    <t>2117-01-04-39</t>
  </si>
  <si>
    <t>04-39</t>
  </si>
  <si>
    <t>C00393</t>
  </si>
  <si>
    <t>I.S.R. Art174_x000D_ (NOMINA CB CAT 05 2021. GP Folio: 64)</t>
  </si>
  <si>
    <t>I.S.R. (mes)_x000D_ (NOMINA CB CAT 05 2021. GP Folio: 64)</t>
  </si>
  <si>
    <t>C00394</t>
  </si>
  <si>
    <t>I.S.R. Art174_x000D_ (NOMINA CE CAT 05 2021. GP Folio: 65)</t>
  </si>
  <si>
    <t>I.S.R. (mes)_x000D_ (NOMINA CE CAT 05 2021. GP Folio: 65)</t>
  </si>
  <si>
    <t>C00395</t>
  </si>
  <si>
    <t>I.S.R. (mes)_x000D_ (NOMINA SE CAT 05 2021. GP Folio: 66)</t>
  </si>
  <si>
    <t>C00396</t>
  </si>
  <si>
    <t>I.S.R. Art174_x000D_ (NOMINA SB CAT 05 2021. GP Folio: 67)</t>
  </si>
  <si>
    <t>I.S.R. (mes)_x000D_ (NOMINA SB CAT 05 2021. GP Folio: 67)</t>
  </si>
  <si>
    <t>C00464</t>
  </si>
  <si>
    <t>(PAGO NEVID ESTUARDO FERREL RAMIREZ (6351). GP Folio: 72)</t>
  </si>
  <si>
    <t>C00474</t>
  </si>
  <si>
    <t>I.S.R. (mes)_x000D_ (NOMINA CB CAT 06 2021. GP Folio: 75)</t>
  </si>
  <si>
    <t>C00475</t>
  </si>
  <si>
    <t>I.S.R. (mes) _x000D_ (NOMINA CE CAT 06 2021. GP Folio: 76)</t>
  </si>
  <si>
    <t>C00476</t>
  </si>
  <si>
    <t>I.S.R. Art174_x000D_ (NOMINA SB CAT 06 2021. GP Folio: 77)</t>
  </si>
  <si>
    <t>I.S.R. (mes)_x000D_ (NOMINA SB CAT 06 2021. GP Folio: 77)</t>
  </si>
  <si>
    <t>C00477</t>
  </si>
  <si>
    <t>I.S.R. (mes)_x000D_ (NOMINA SE CAT 06 2021. GP Folio: 78)</t>
  </si>
  <si>
    <t>C00490</t>
  </si>
  <si>
    <t>GP Folio: 80 (PAGO SAUL ROSALES HERNANDEZ (7302). GP Folio: 80)</t>
  </si>
  <si>
    <t>C00492</t>
  </si>
  <si>
    <t>DEVOLUCION ISR NOMINA DE CONFIANZA BASE DE LA CAT 6</t>
  </si>
  <si>
    <t>C00495</t>
  </si>
  <si>
    <t>C00538</t>
  </si>
  <si>
    <t>I.S.R. (mes)_x000D_ (NOMINA SB CAT 07 2021. GP Folio: 91)</t>
  </si>
  <si>
    <t>I.S.R. Art174_x000D_ (NOMINA SB CAT 07 2021. GP Folio: 91)</t>
  </si>
  <si>
    <t>Ajuste al Subsidio Causado _x000D_ (NOMINA SB CAT 07 2021. GP Folio: 91)</t>
  </si>
  <si>
    <t>C00540</t>
  </si>
  <si>
    <t>Ajuste al Subsidio Causado_x000D_ (NOMINA SE CAT 07 2021. GP Folio: 92)</t>
  </si>
  <si>
    <t>I.S.R. (mes)_x000D_ (NOMINA SE CAT 07 2021. GP Folio: 92)</t>
  </si>
  <si>
    <t>C00542</t>
  </si>
  <si>
    <t>(PAGO NEVID ESTUARDO FERREL RAMIREZ. GP Folio: 93)</t>
  </si>
  <si>
    <t>C00543</t>
  </si>
  <si>
    <t>I.S.R. Art174_x000D_ (NOMINA CB CAT 07 2021. GP Folio: 94)</t>
  </si>
  <si>
    <t>I.S.R. (mes)_x000D_ (NOMINA CB CAT 07 2021. GP Folio: 94)</t>
  </si>
  <si>
    <t>C00546</t>
  </si>
  <si>
    <t>Ajuste al Subsidio Causado_x000D_ (NOMINA CE CAT 07 2021. GP Folio: 95)</t>
  </si>
  <si>
    <t>I.S.R. (mes)_x000D_ (NOMINA CE CAT 07 2021. GP Folio: 95)</t>
  </si>
  <si>
    <t>C00555</t>
  </si>
  <si>
    <t>GP Folio: 96
 (PAGO DE COMPENSACIONES MARZO 2021. GP Folio: 96)</t>
  </si>
  <si>
    <t>2117-01-04-40</t>
  </si>
  <si>
    <t>04-40</t>
  </si>
  <si>
    <t>C00696</t>
  </si>
  <si>
    <t>ISR POR LIQUIDACION ROMAN CASTILLO AIROLA</t>
  </si>
  <si>
    <t>C00698</t>
  </si>
  <si>
    <t>ISR POR LIQUIDACION J. ANTONIO NAVARRO BELTRAN</t>
  </si>
  <si>
    <t>C00704</t>
  </si>
  <si>
    <t>PAGO NEVID ESTUARDO FERREL RAMIREZ (6351)</t>
  </si>
  <si>
    <t>C00712</t>
  </si>
  <si>
    <t>ISR POR LIQUIDACION ARCADIO PEREZ LEON</t>
  </si>
  <si>
    <t>C00715</t>
  </si>
  <si>
    <t xml:space="preserve">ISR CATORCENA 08/2021 CONFIANZA BASE </t>
  </si>
  <si>
    <t>C00716</t>
  </si>
  <si>
    <t xml:space="preserve">ISR CATORCENA 08/2021 CONFIANZA EVENTUAL </t>
  </si>
  <si>
    <t>C00717</t>
  </si>
  <si>
    <t xml:space="preserve">ISR ART 174 CATORCENA 08/2021 SINDICATO BASE </t>
  </si>
  <si>
    <t xml:space="preserve">ISR  CATORCENA 08/2021 SINDICATO BASE </t>
  </si>
  <si>
    <t>C00718</t>
  </si>
  <si>
    <t>ISR  CATORCENA 08/2021 SINDICATO EVENTUAL</t>
  </si>
  <si>
    <t>C00807</t>
  </si>
  <si>
    <t xml:space="preserve">ISR CATORCENA 09/2021 CONFIANZA BASE </t>
  </si>
  <si>
    <t>C00808</t>
  </si>
  <si>
    <t xml:space="preserve">ISR CATORCENA 09/2021 CONFIANZA EVENTUAL </t>
  </si>
  <si>
    <t>C00809</t>
  </si>
  <si>
    <t>SINDICATO BASE CATORCENA 9 ISR AJUSTADO POR SUBSIDIO</t>
  </si>
  <si>
    <t xml:space="preserve">ISR ART 174 CATORCENA 09/2021 SINDICATO BASE </t>
  </si>
  <si>
    <t>SINDICATO BASE CATORCENA 9 AJUSTE AL SUBSIDIO CAUSADO</t>
  </si>
  <si>
    <t>SINDICATO BASE CATORCENA 9 ISR AJUSTE MENSUAL</t>
  </si>
  <si>
    <t xml:space="preserve">ISR  CATORCENA 09/2021 SINDICATO BASE </t>
  </si>
  <si>
    <t>C00810</t>
  </si>
  <si>
    <t>SINDICATO EVENTUAL CATORCENA 9 AJUSTE AL SUBSIDIO CAUSADO</t>
  </si>
  <si>
    <t>ISR  CATORCENA 09/2021 SINDICATO EVENTUAL</t>
  </si>
  <si>
    <t>SINDICATO EVENTUAL CATORCENA 9 ISR AJUSTE MENSUAL</t>
  </si>
  <si>
    <t>SINDICATO EVENTUAL CATORCENA 9 ISR AJUSTADO POR SUBSIDIO</t>
  </si>
  <si>
    <t>C00818</t>
  </si>
  <si>
    <t>C00821</t>
  </si>
  <si>
    <t>S/C COMPENSACIONES ABRIL 2021</t>
  </si>
  <si>
    <t>C00834</t>
  </si>
  <si>
    <t>S/C COMPENSACIONES ABRIL 2021 LLUVIA LIZBETH ROSALES LOREDO</t>
  </si>
  <si>
    <t>2117-01-04-41</t>
  </si>
  <si>
    <t>04-41</t>
  </si>
  <si>
    <t>C00885</t>
  </si>
  <si>
    <t>ISR LIQUIDACION ALDO REYES IRACHETA</t>
  </si>
  <si>
    <t>C00899</t>
  </si>
  <si>
    <t>C00900</t>
  </si>
  <si>
    <t xml:space="preserve">ISR ART 174 CATORCENA 10/2021 SINDICATO BASE </t>
  </si>
  <si>
    <t xml:space="preserve">ISR  CATORCENA 10/2021 SINDICATO BASE </t>
  </si>
  <si>
    <t>C00902</t>
  </si>
  <si>
    <t>ISR  CATORCENA 10/2021 SINDICATO EVENTUAL</t>
  </si>
  <si>
    <t>C00903</t>
  </si>
  <si>
    <t>ISR ART 174 CATORCENA 10/2021 CONFIANZA EVENTUAL</t>
  </si>
  <si>
    <t xml:space="preserve">ISR CATORCENA 10/2021 CONFIANZA EVENTUAL </t>
  </si>
  <si>
    <t>C00916</t>
  </si>
  <si>
    <t>ISR CATORCENA 10/2021 CONFIANZA BASE</t>
  </si>
  <si>
    <t>C00933</t>
  </si>
  <si>
    <t>ISR LIQUIDACION RULLY HOMERA YAÑEZ</t>
  </si>
  <si>
    <t>C00934</t>
  </si>
  <si>
    <t>ISR LIQUIDACION RAUL LARA MARTINEZ</t>
  </si>
  <si>
    <t>C01009</t>
  </si>
  <si>
    <t xml:space="preserve">ISR ART 174 CATORCENA 11/2021 SINDICATO BASE </t>
  </si>
  <si>
    <t>ISR CATORCENA 11/2021 SINDICATO BASE</t>
  </si>
  <si>
    <t>SINDICATO BASE CATORCENA 11 AJUSTE AL SUBSIDIO CAUSADO</t>
  </si>
  <si>
    <t>C01011</t>
  </si>
  <si>
    <t>ISR  CATORCENA 11/2021 SINDICATO EVENTUAL</t>
  </si>
  <si>
    <t>SINDICATO EVENTUAL CATORCENA 11 AJUSTE AL SUBSIDIO CAUSADO</t>
  </si>
  <si>
    <t>C04014</t>
  </si>
  <si>
    <t>ISR CATORCENA 11/2021 CONFIANZA BASE</t>
  </si>
  <si>
    <t>C01019</t>
  </si>
  <si>
    <t xml:space="preserve">ISR CATORCENA 11/2021 CONFIANZA EVENTUAL </t>
  </si>
  <si>
    <t>C01039</t>
  </si>
  <si>
    <t>C01040</t>
  </si>
  <si>
    <t>S/C COMPENSACIONES MAYO 2021</t>
  </si>
  <si>
    <t>2117-01-04-42</t>
  </si>
  <si>
    <t>04-42</t>
  </si>
  <si>
    <t>C01110</t>
  </si>
  <si>
    <t>ISR CATORCENA 12/2021 CONFIANZA BASE</t>
  </si>
  <si>
    <t>ISR CATORCENA 12/2021 CONFIANZA EVENTUAL</t>
  </si>
  <si>
    <t>C01117</t>
  </si>
  <si>
    <t xml:space="preserve">ISR ART 174 CATORCENA 12/2021 SINDICATO BASE </t>
  </si>
  <si>
    <t xml:space="preserve">ISR  CATORCENA 12/2021 SINDICATO BASE </t>
  </si>
  <si>
    <t>C01129</t>
  </si>
  <si>
    <t>ISR  CATORCENA 12/2021 SINDICATO EVENTUAL</t>
  </si>
  <si>
    <t>C01140</t>
  </si>
  <si>
    <t>C01199</t>
  </si>
  <si>
    <t>ISR CATORCENA 13/2021 CONFIANZA BASE</t>
  </si>
  <si>
    <t>C01205</t>
  </si>
  <si>
    <t>ISR CATORCENA 13/2021 CONFIANZA EVENTUAL</t>
  </si>
  <si>
    <t>C01207</t>
  </si>
  <si>
    <t xml:space="preserve">ISR  CATORCENA 13/2021 SINDICATO BASE </t>
  </si>
  <si>
    <t>C01219</t>
  </si>
  <si>
    <t>ISR  CATORCENA 13/2021 SINDICATO EVENTUAL</t>
  </si>
  <si>
    <t>C01240</t>
  </si>
  <si>
    <t>C01250</t>
  </si>
  <si>
    <t>S/C COMPENSACIONES Septiembre 2021</t>
  </si>
  <si>
    <t>D00286</t>
  </si>
  <si>
    <t>RECLASIFICACION DE SUBSIDIO A ISR 2021</t>
  </si>
  <si>
    <t>2117-01-04-43</t>
  </si>
  <si>
    <t>04-43</t>
  </si>
  <si>
    <t>ISR CATORCENA 14/2021 CONFIANZA BASE</t>
  </si>
  <si>
    <t>C01314</t>
  </si>
  <si>
    <t>ISR CATORCENA 14/2021 CONFIANZA EVENTUAL</t>
  </si>
  <si>
    <t>C01316</t>
  </si>
  <si>
    <t xml:space="preserve">ISR ART 174 CATORCENA 14/2021 SINDICATO BASE </t>
  </si>
  <si>
    <t>C01334</t>
  </si>
  <si>
    <t>ISR  CATORCENA 14/2021 SINDICATO EVENTUAL</t>
  </si>
  <si>
    <t>C01343</t>
  </si>
  <si>
    <t>C01370</t>
  </si>
  <si>
    <t>ISR LIQUIDACION MARIO ALONSO VILLALPANDO ORTIZ</t>
  </si>
  <si>
    <t>C01371</t>
  </si>
  <si>
    <t>ISR LIQUIDACION REGINO VAZQUEZ VEGA</t>
  </si>
  <si>
    <t>C01408</t>
  </si>
  <si>
    <t>ISR CATORCENA 15/2021 CONFIANZA BASE</t>
  </si>
  <si>
    <t>C01410</t>
  </si>
  <si>
    <t>ISR CATORCENA 15/2021 CONFIANZA EVENTUAL</t>
  </si>
  <si>
    <t>C01417</t>
  </si>
  <si>
    <t xml:space="preserve">ISR  CATORCENA 15/2021 SINDICATO BASE </t>
  </si>
  <si>
    <t>C01430</t>
  </si>
  <si>
    <t>ISR  CATORCENA 15/2021 SINDICATO EVENTUAL</t>
  </si>
  <si>
    <t>C01480</t>
  </si>
  <si>
    <t>C01484</t>
  </si>
  <si>
    <t>ISR COMPENSACIONES JULIO 2021</t>
  </si>
  <si>
    <t>RECONOCIMIENTO DE GASTO (RECLASIFICACION SUBSIDIO A ISR 2021)</t>
  </si>
  <si>
    <t>2117-01-04-44</t>
  </si>
  <si>
    <t>04-44</t>
  </si>
  <si>
    <t>C10520</t>
  </si>
  <si>
    <t>ISR CATORCENA 16/2021 CONFIANZA BASE</t>
  </si>
  <si>
    <t>ISR CATORCENA 16/2021 CONFIANZA EVENTUAL</t>
  </si>
  <si>
    <t>C01524</t>
  </si>
  <si>
    <t xml:space="preserve">ISR  CATORCENA 16/2021 SINDICATO BASE </t>
  </si>
  <si>
    <t>C01537</t>
  </si>
  <si>
    <t>ISR  CATORCENA 16/2021 SINDICATO EVENTUAL</t>
  </si>
  <si>
    <t>C01566</t>
  </si>
  <si>
    <t>ISR LIQUIDACION JAVIER PEQUEÑO CASTILLO</t>
  </si>
  <si>
    <t>C01567</t>
  </si>
  <si>
    <t>ISR LIQUIDACION SILVERIA GARCIA CHAVEZ</t>
  </si>
  <si>
    <t>C01570</t>
  </si>
  <si>
    <t>C01615</t>
  </si>
  <si>
    <t>ISR CATORCENA 17/2021 CONFIANZA BASE</t>
  </si>
  <si>
    <t>C01622</t>
  </si>
  <si>
    <t>ISR CATORCENA 17/2021 CONFIANZA EVENTUAL</t>
  </si>
  <si>
    <t>C01624</t>
  </si>
  <si>
    <t xml:space="preserve">ISR  CATORCENA 17/2021 SINDICATO BASE </t>
  </si>
  <si>
    <t>C01637</t>
  </si>
  <si>
    <t>ISR  CATORCENA 17/2021 SINDICATO EVENTUAL</t>
  </si>
  <si>
    <t>C01741</t>
  </si>
  <si>
    <t>C01744</t>
  </si>
  <si>
    <t>ISR COMPENSACIONES AGOSTO 2021</t>
  </si>
  <si>
    <t>2117-01-04-45</t>
  </si>
  <si>
    <t>04-45</t>
  </si>
  <si>
    <t>C01769</t>
  </si>
  <si>
    <t>ISR CATORCENA 18/2021 CONFIANZA BASE</t>
  </si>
  <si>
    <t>ISR CATORCENA 18/2021 CONFIANZA EVENTUAL</t>
  </si>
  <si>
    <t>C01792</t>
  </si>
  <si>
    <t>ISR  CATORCENA 18/2021 SINDICATO EVENTUAL</t>
  </si>
  <si>
    <t>C01779</t>
  </si>
  <si>
    <t xml:space="preserve">ISR  CATORCENA 18/2021 SINDICATO BASE </t>
  </si>
  <si>
    <t>C01881</t>
  </si>
  <si>
    <t>C01890</t>
  </si>
  <si>
    <t xml:space="preserve">ISR  CATORCENA 19/2021 SINDICATO BASE </t>
  </si>
  <si>
    <t>C01892</t>
  </si>
  <si>
    <t>ISR  CATORCENA 19/2021 SINDICATO EVENTUAL</t>
  </si>
  <si>
    <t>C01895</t>
  </si>
  <si>
    <t>ISR CATORCENA 19/2021 CONFIANZA BASE</t>
  </si>
  <si>
    <t>C01903</t>
  </si>
  <si>
    <t>ISR CATORCENA 19/2021 CONFIANZA EVENTUAL</t>
  </si>
  <si>
    <t>C01944</t>
  </si>
  <si>
    <t>ISR LIQUIDACIONMARIA ELENA GOMEZ DE LA FUENTE</t>
  </si>
  <si>
    <t>C02024</t>
  </si>
  <si>
    <t>ISR CATORCENA 20/2021 CONFIANZA BASE</t>
  </si>
  <si>
    <t>C02032</t>
  </si>
  <si>
    <t>ISR CATORCENA 20/2021 CONFIANZA EVENTUAL</t>
  </si>
  <si>
    <t>C02034</t>
  </si>
  <si>
    <t xml:space="preserve">ISR  CATORCENA 20/2021 SINDICATO BASE </t>
  </si>
  <si>
    <t>C02048</t>
  </si>
  <si>
    <t>ISR  CATORCENA 20/2021 SINDICATO EVENTUAL</t>
  </si>
  <si>
    <t>C02064</t>
  </si>
  <si>
    <t>ISR COMPENSACIONES SEPTIEMBRE 2021</t>
  </si>
  <si>
    <t>2117-01-04-48</t>
  </si>
  <si>
    <t>04-48</t>
  </si>
  <si>
    <t>C02455</t>
  </si>
  <si>
    <t>PAGO DE RETENCIONES DE ISR RETENCIONES POR SUELDOS Y SALARIOS CORRESPONDIENTES AL MES DE DICIEMBRE 2021 SOLICITADO MEDIANTE OFICIO CRH/1112/2022 POR $2,055,917.00 MENOS SUBSIDIO PARA EL EMPLEO POR $1,858.00 (MAS ACTUALIZACIONES POR $127,261.00 Y RECARGOS</t>
  </si>
  <si>
    <t>2117-01-04-54</t>
  </si>
  <si>
    <t>04-54</t>
  </si>
  <si>
    <t>C01172</t>
  </si>
  <si>
    <t xml:space="preserve"> (LIQUIDACION JAIME VAZQUEZ FLORES (844) PAGO PARCIAL 1/24 (PARTE 1) DE LIQUIDACION POR PENSION  DE VA. GP Folio: 176)</t>
  </si>
  <si>
    <t>2117-01-04-55</t>
  </si>
  <si>
    <t>04-55</t>
  </si>
  <si>
    <t>C01437</t>
  </si>
  <si>
    <t>ISR NOMINA SB C13.2022 OFICIO CRH/660/2022</t>
  </si>
  <si>
    <t>2117-01-04-59</t>
  </si>
  <si>
    <t>04-59</t>
  </si>
  <si>
    <t>NOMINA SINDICATO BASE  CATORCENA No. 22 OFICIO CRH/1201/2022_x000D_
. GP Folio: 478</t>
  </si>
  <si>
    <t>2117-01-04-60</t>
  </si>
  <si>
    <t>04-60</t>
  </si>
  <si>
    <t>NOMINA SINDICATO BASE  CATORCENA No. 24 OFICIO CRH/1300/2022_x000D_
. GP Folio: 541</t>
  </si>
  <si>
    <t>2117-01-04-61</t>
  </si>
  <si>
    <t>04-61</t>
  </si>
  <si>
    <t>C00115</t>
  </si>
  <si>
    <t>NOMINA SINDICATO BASE  CATORCENA No. 1 OFICIO CRH/0044/2023_x000D_
. GP Folio: 5</t>
  </si>
  <si>
    <t>2117-01-04-62</t>
  </si>
  <si>
    <t>04-62</t>
  </si>
  <si>
    <t>C00382</t>
  </si>
  <si>
    <t>ISR NOMINA CANFIANZA EVENTUAL CAT 3.2023</t>
  </si>
  <si>
    <t>2117-01-04-63</t>
  </si>
  <si>
    <t>04-63</t>
  </si>
  <si>
    <t>C00619</t>
  </si>
  <si>
    <t>COMPENSACIONES FEBRERO 2023  PERIODO EXTRAORDINARIO No. 385_x000D_
. GP Folio: 57</t>
  </si>
  <si>
    <t>2117-01-04-64</t>
  </si>
  <si>
    <t>04-64</t>
  </si>
  <si>
    <t>NOMINA CONFIANZA EVENTUAL CATORCENA No. 8 OFICIO CRH/420/2023_x000D_
. GP Folio: 138</t>
  </si>
  <si>
    <t>2117-01-04-65</t>
  </si>
  <si>
    <t>04-65</t>
  </si>
  <si>
    <t>D00550</t>
  </si>
  <si>
    <t>CANCELACION TIMBRADO ERICK ALEJANDRO ZUÑIGA CEPEDA 7342</t>
  </si>
  <si>
    <t>2117-01-04-67</t>
  </si>
  <si>
    <t>04-67</t>
  </si>
  <si>
    <t>C02859</t>
  </si>
  <si>
    <t>PAGO DE RETENCIONES DE ISR POR SUELDOS Y SALARIOS DE JULIO 2023</t>
  </si>
  <si>
    <t>2117-01-04-68</t>
  </si>
  <si>
    <t>04-68</t>
  </si>
  <si>
    <t>C03681</t>
  </si>
  <si>
    <t>PAGO DE RETENCIONES DE ISR POR SUELDOS Y SALARIOS DE AGOSTO 2023</t>
  </si>
  <si>
    <t>2117-01-04-69</t>
  </si>
  <si>
    <t>04-69</t>
  </si>
  <si>
    <t>C02703</t>
  </si>
  <si>
    <t>NOMINA EXTRAORDINARIA CONFIANZA BASE NO. 433 DE FERREL RAMIREZ NEVID ESTUARDO CON CLAVE DE EMPLEADO. GP Folio: 447</t>
  </si>
  <si>
    <t>2117-01-04-70</t>
  </si>
  <si>
    <t>04-70</t>
  </si>
  <si>
    <t>C03012</t>
  </si>
  <si>
    <t>NOMINA EXTRAORDINARIA CONFIANZA BASE NO. 447 DE FERREL RAMIREZ NEVID ESTUARDO CON CLAVE DE EMPLEADO. GP Folio: 500</t>
  </si>
  <si>
    <t>2117-01-04-71</t>
  </si>
  <si>
    <t>04-71</t>
  </si>
  <si>
    <t>NOMINA SINDICATO BASE  CATORCENA No. 22 OFICIO CRH/1293/2023_x000D_
. GP Folio: 505</t>
  </si>
  <si>
    <t>C03032</t>
  </si>
  <si>
    <t>NOMINA SINDICATO EVENTUAL  CATORCENA No. 22 OFICIO CRH/1289/2023_x000D_
. GP Folio: 506</t>
  </si>
  <si>
    <t>C03035</t>
  </si>
  <si>
    <t>NOMINA CONFIANZA BASE CATORCENA No. 22 OFICIO CRH/1285/2023_x000D_
_x000D_
. GP Folio: 507</t>
  </si>
  <si>
    <t>C03040</t>
  </si>
  <si>
    <t>NOMINA CONFIANZA EVENTUAL CATORCENA No. 22 OFICIO CRH/1286/2023_x000D_
. GP Folio: 508</t>
  </si>
  <si>
    <t>C03063</t>
  </si>
  <si>
    <t>COMPENSACIONES  OCTUBRE 2023  PERIODO EXTRAORDINARIO No. 449_x000D_
. GP Folio: 511</t>
  </si>
  <si>
    <t>C03103</t>
  </si>
  <si>
    <t>PAGO DE LIQUIDACION DE LIZARRITURRI CABRERA GERARDO, CLAVE DE EMPLEADO 6743, CON FECHA DE PROGRAMACI. GP Folio: 513</t>
  </si>
  <si>
    <t>NOMINA SINDICATO BASE  CATORCENA No. 23 OFICIO CRH/1374/2023_x000D_
. GP Folio: 525</t>
  </si>
  <si>
    <t>C03201</t>
  </si>
  <si>
    <t>NOMINA SINDICATO EVENTUAL  CATORCENA No. 23 OFICIO CRH/1367/2023_x000D_
. GP Folio: 526</t>
  </si>
  <si>
    <t>C03204</t>
  </si>
  <si>
    <t>NOMINA CONFIANZA BASE CATORCENA No. 23 OFICIO CRH/1364/2023_x000D_
. GP Folio: 527</t>
  </si>
  <si>
    <t>C03209</t>
  </si>
  <si>
    <t>NOMINA CONFIANZA EVENTUAL CATORCENA No. 23 OFICIO CRH/1366/2023_x000D_
. GP Folio: 528</t>
  </si>
  <si>
    <t>C03265</t>
  </si>
  <si>
    <t>FINIQUITO DE LIQUIDACION (PAGO 3 DE 3) DE VILLANUEVA FLORES OSCAR, CLAVE DE EMPLEADO 6792, CON FECHA. GP Folio: 541</t>
  </si>
  <si>
    <t>C03266</t>
  </si>
  <si>
    <t>PAGO DE LIQUIDACION DE LERMA MUÑIZ CARMEN JUDITH, CLAVE DE EMPLEADO 5913, CON FECHA DE PROGRAMACION. GP Folio: 542</t>
  </si>
  <si>
    <t>C03296</t>
  </si>
  <si>
    <t>PAGO PARCIAL 19/26 DE LIQUIDACION DE LOPEZ GARCIA JUAN MANUEL CON CLAVE  DEL EMPLEADO 5728, SOLICITADO MEDIANTE OFICIO CRH/1320/2023 (CONVENIO POR REINSTALACIÓN) CON FECHA DE PROGRAMACION DE PAGO 30/11/2023</t>
  </si>
  <si>
    <t>C03301</t>
  </si>
  <si>
    <t>NOMINA EXTRAORDINARIA CONFIANZA BASE NO. 454 DE FERREL RAMIREZ NEVID ESTUARDO CON CLAVE DE EMPLEADO. GP Folio: 552</t>
  </si>
  <si>
    <t>2117-01-04-72</t>
  </si>
  <si>
    <t>04-72</t>
  </si>
  <si>
    <t>NOMINA SINDICATO BASE  CATORCENA No. 24 OFICIO CRH/1430/2023_x000D_
. GP Folio: 553</t>
  </si>
  <si>
    <t>C03318</t>
  </si>
  <si>
    <t>NOMINA CONFIANZA EVENTUAL CAT 24/2023. GP Folio: 554</t>
  </si>
  <si>
    <t>C03319</t>
  </si>
  <si>
    <t>NOMINA SINDICATO EVENTUAL CAT 24/2023. GP Folio: 555</t>
  </si>
  <si>
    <t>C03333</t>
  </si>
  <si>
    <t>NOMINA CONFIANZA BASE CAT 24/2023. GP Folio: 556</t>
  </si>
  <si>
    <t>C03360</t>
  </si>
  <si>
    <t>COMPENSACIONES  NOVIEMBRE 2023  PERIODO EXTRAORDINARIO No. 456_x000D_
. GP Folio: 561</t>
  </si>
  <si>
    <t>C03463</t>
  </si>
  <si>
    <t>AGUINALDO SINDICATO BASE 2023. GP Folio: 566</t>
  </si>
  <si>
    <t>C03470</t>
  </si>
  <si>
    <t>AGUINLADO CONFIANZA EVENTUAL. GP Folio: 567</t>
  </si>
  <si>
    <t>C03480</t>
  </si>
  <si>
    <t>AGUINALDO CONFIANZA BASE 2023. GP Folio: 568</t>
  </si>
  <si>
    <t>C03486</t>
  </si>
  <si>
    <t>AGUINALDO SINDICATO EVENTUAL 2023. GP Folio: 569</t>
  </si>
  <si>
    <t>C03510</t>
  </si>
  <si>
    <t>COMPLEMENTO PENSION ALIMENTICIA CONFIANZA EVENTUAL. GP Folio: 577</t>
  </si>
  <si>
    <t>C03523</t>
  </si>
  <si>
    <t>NOMINA CONFIANZA BASE CATORCENA No. 25 OFICIO CRH/1506/2023_x000D_
. GP Folio: 578</t>
  </si>
  <si>
    <t>C03529</t>
  </si>
  <si>
    <t>NOMINA CONFIANZA EVENTUAL CATORCENA No. 25 OFICIO CRH/1507/2023_x000D_
. GP Folio: 579</t>
  </si>
  <si>
    <t>NOMINA SINDICATO BASE CAT 25/2023. GP Folio: 580</t>
  </si>
  <si>
    <t>C03546</t>
  </si>
  <si>
    <t>NOMINA SINDICATO EVENTUAL CAT 25. GP Folio: 581</t>
  </si>
  <si>
    <t>C03556</t>
  </si>
  <si>
    <t>LIQUIDACION GILBERTO SANCHEZ SEGURA 2089 PAGO PATCIAL 1/2. GP Folio: 583</t>
  </si>
  <si>
    <t>C03560</t>
  </si>
  <si>
    <t>LIQUIDACION BRENDA MARIBEL MARTINEZ ALVAREZ 7035. GP Folio: 584</t>
  </si>
  <si>
    <t>C03562</t>
  </si>
  <si>
    <t>COMPLENTO DE AGUINALDO CONFIANZA BASE 2023. GP Folio: 585</t>
  </si>
  <si>
    <t>C03563</t>
  </si>
  <si>
    <t>LIQUIDACION CAROLINA SANCHEZ PACHECO 7318. GP Folio: 586</t>
  </si>
  <si>
    <t>C03564</t>
  </si>
  <si>
    <t>LIQUIDACION MA. DE LOS ANGELES LLAMAS MONTES 398. GP Folio: 587</t>
  </si>
  <si>
    <t>C03566</t>
  </si>
  <si>
    <t>PAGO PARCIAL NÚMERO 1/22 POR CONCEPTO DE LIQUIDACION POR PENSION DE ECHARTEA JUAREZ MARTIN CON CLAVE. GP Folio: 588</t>
  </si>
  <si>
    <t>C03583</t>
  </si>
  <si>
    <t xml:space="preserve"> LIQUIDACION POR PENSION DE PEREZ CRUZ DIONICIO. GP Folio: 591</t>
  </si>
  <si>
    <t>C03604</t>
  </si>
  <si>
    <t>PAGO PARCIAL 20/26 DE LIQUIDACION DE LOPEZ GARCIA JUAN MANUEL CON CLAVE  DEL EMPLEADO 5728, SOLICITADO MEDIANTE OFICIO CRH/1474/2023 (CONVENIO POR REINSTALACIÓN) CON FECHA DE PROGRAMACION DE PAGO 29/12/2023</t>
  </si>
  <si>
    <t>C03625</t>
  </si>
  <si>
    <t>FONDO DE AHORRO ENRIQUE CONTRERAS MARTINEZ. GP Folio: 599</t>
  </si>
  <si>
    <t>C03682</t>
  </si>
  <si>
    <t>NOMINA SINDICATO BASE CAT 26/2023. GP Folio: 605</t>
  </si>
  <si>
    <t>C03689</t>
  </si>
  <si>
    <t>NOMINA SINDICATO EVENTUAL CAT 26/2023. GP Folio: 606</t>
  </si>
  <si>
    <t>C03692</t>
  </si>
  <si>
    <t>CONFIANZA EVENTUAL NOMINA CAT 26. GP Folio: 607</t>
  </si>
  <si>
    <t>C03702</t>
  </si>
  <si>
    <t>NOMINA CONFIANZA BASE CAT 26/2023. GP Folio: 608</t>
  </si>
  <si>
    <t>C03708</t>
  </si>
  <si>
    <t>COMPENSACION MES DICIEMBRE 2023. GP Folio: 609</t>
  </si>
  <si>
    <t>C03730</t>
  </si>
  <si>
    <t>COMPENSACION CONFIANZA EVENTUAL Complento. GP Folio: 612</t>
  </si>
  <si>
    <t>C03731</t>
  </si>
  <si>
    <t>COMPLEMENTO. GP Folio: 613</t>
  </si>
  <si>
    <t>2117-01-04-73</t>
  </si>
  <si>
    <t>04-73</t>
  </si>
  <si>
    <t>NOMINA SINDICATO BASE  CATORCENA No. 1 OFICIO CRH/0046/2024_x000D_
. GP Folio: 5</t>
  </si>
  <si>
    <t>C00137</t>
  </si>
  <si>
    <t>NOMINA SINDICATO EVENTUAL CAT 01. GP Folio: 6</t>
  </si>
  <si>
    <t>C00140</t>
  </si>
  <si>
    <t>NOMINA CONFIANZA BASE CAT 01. GP Folio: 7</t>
  </si>
  <si>
    <t>C00146</t>
  </si>
  <si>
    <t>NOMINA CONFIANZA EVENTUAL CAT 01. GP Folio: 8</t>
  </si>
  <si>
    <t>C00284</t>
  </si>
  <si>
    <t>PAGO PARCIAL 21/26 DE LIQUIDACION DE LOPEZ GARCIA JUAN MANUEL CON CLAVE  DEL EMPLEADO 5728, SOLICITADO MEDIANTE OFICIO CRH/0006/2024 (CONVENIO POR REINSTALACIÓN) CON FECHA DE PROGRAMACION DE PAGO 30/01/2024</t>
  </si>
  <si>
    <t>NOMINA SINDICATO BASE CAT 02. GP Folio: 18</t>
  </si>
  <si>
    <t>C00352</t>
  </si>
  <si>
    <t>NOMINA SINDICATO EVENTUAL CAT 02. GP Folio: 19</t>
  </si>
  <si>
    <t>C00355</t>
  </si>
  <si>
    <t>NOMINA CONFIANZA EVENTUAL CAT 02. GP Folio: 20</t>
  </si>
  <si>
    <t>C00365</t>
  </si>
  <si>
    <t>NOMINA CONFIANZA BASE CAT 02. GP Folio: 21</t>
  </si>
  <si>
    <t>C00371</t>
  </si>
  <si>
    <t>FINIQUITO DE LIQUIDACION (PAGO 2 DE 2) DE SANCHEZ SEGURA GILBERTO, CLAVE DE EMPLEADO 2089, CON FECHA DE PROGRAMACION DE PAGO: 31/01/2024 POR CONCEPTO DE INDEMNIZACION POR TERMINACIÓN LABORAL, CON NUMERO DE DE EXPEDIENTE ADMINISTRATIVO LABORAL 289/1/2014.  SOLICITADO MEDIANTE OFICIO CRH/030/2024 Y CJ/4064/2023.</t>
  </si>
  <si>
    <t>C00418</t>
  </si>
  <si>
    <t>COMPENSACION MES DE ENERO. GP Folio: 29</t>
  </si>
  <si>
    <t>2117-01-04-74</t>
  </si>
  <si>
    <t>04-74</t>
  </si>
  <si>
    <t>COMPLEMENTO PAGO NEVID ESTUARDO FERREL RAMIREZ 6351 MES DE DICIEMBRE 2023. GP Folio: 34</t>
  </si>
  <si>
    <t>NOMINA SINDICATO BASE CAT 03. GP Folio: 35</t>
  </si>
  <si>
    <t>NOMINA SINDICATO EVENTUAL CAT 03. GP Folio: 36</t>
  </si>
  <si>
    <t>C00493</t>
  </si>
  <si>
    <t>NOMINA CONFIANZA BASE CAT 03. GP Folio: 37</t>
  </si>
  <si>
    <t>C00499</t>
  </si>
  <si>
    <t>NOMINA CONFIANZA EVENTUAL CAT 03. GP Folio: 38</t>
  </si>
  <si>
    <t>NOMINA SINDICATO BASE CAT 04. GP Folio: 47</t>
  </si>
  <si>
    <t>C00624</t>
  </si>
  <si>
    <t>NOMINA SINDICATO EVENTUAL CAT 04. GP Folio: 48</t>
  </si>
  <si>
    <t>NOMINA CONFIANZA BASE CAT 04. GP Folio: 49</t>
  </si>
  <si>
    <t>C00633</t>
  </si>
  <si>
    <t>NOMINA CONFIANZA EVENTUAL CAT 04. GP Folio: 50</t>
  </si>
  <si>
    <t>C00659</t>
  </si>
  <si>
    <t>PAGO PARCIAL 22/26 DE LIQUIDACION DE LOPEZ GARCIA JUAN MANUEL CON CLAVE  DEL EMPLEADO 5728, SOLICITADO MEDIANTE OFICIO CRH/0139/2024 (CONVENIO POR REINSTALACIÓN) CON FECHA DE PROGRAMACION DE PAGO 28/02/2024</t>
  </si>
  <si>
    <t>C00675</t>
  </si>
  <si>
    <t>LIQUIDACION ELIANE DORELLIA DE LEON MALDONADO (7403). GP Folio: 56</t>
  </si>
  <si>
    <t>C00692</t>
  </si>
  <si>
    <t>COMPENSACIONES FEBRERO 2024  PERIODO EXTRAORDINARIO No. 480_x000D_
. GP Folio: 60</t>
  </si>
  <si>
    <t>2117-01-04-75</t>
  </si>
  <si>
    <t>04-75</t>
  </si>
  <si>
    <t>C00748</t>
  </si>
  <si>
    <t>LIQUIDACION POR LAUDO JESUS ALFONSO ALCALA CAMACHO (6923). GP Folio: 64</t>
  </si>
  <si>
    <t>NOMINA SINDICATO BASE CAT 05. GP Folio: 67</t>
  </si>
  <si>
    <t>C00782</t>
  </si>
  <si>
    <t>NOMINA SINDICATO EVENTUAL CAT 05. GP Folio: 68</t>
  </si>
  <si>
    <t>C00785</t>
  </si>
  <si>
    <t>NOMINA CONFIANZA BASE CAT 05. GP Folio: 69</t>
  </si>
  <si>
    <t>C00791</t>
  </si>
  <si>
    <t>NOMINA CONFIANZA EVENTUAL CAT 05. GP Folio: 70</t>
  </si>
  <si>
    <t>NOMINA SINDICATO BASE CAT 06. GP Folio: 78</t>
  </si>
  <si>
    <t>C00932</t>
  </si>
  <si>
    <t>NOMINA SINDICATO EVENTUAL CAT 06. GP Folio: 79</t>
  </si>
  <si>
    <t>C00935</t>
  </si>
  <si>
    <t>NOMINA CONFIANZA BASE CAT 06. GP Folio: 80</t>
  </si>
  <si>
    <t>C00941</t>
  </si>
  <si>
    <t>NOMINA CONFIANZA EVENTUAL CAT 06. GP Folio: 81</t>
  </si>
  <si>
    <t>C00992</t>
  </si>
  <si>
    <t>PAGO PARCIAL 23/26 DE LIQUIDACION DE LOPEZ GARCIA JUAN MANUEL CON CLAVE  DEL EMPLEADO 5728, SOLICITADO MEDIANTE OFICIO CRH/0278/2024 (CONVENIO POR REINSTALACIÓN) CON FECHA DE PROGRAMACION DE PAGO 29/03/2024</t>
  </si>
  <si>
    <t>C01022</t>
  </si>
  <si>
    <t>COMPENSACION MES DE MARZO. GP Folio: 87</t>
  </si>
  <si>
    <t>C01034</t>
  </si>
  <si>
    <t>PAGO MES DE MARZO NEVID ESTUARDO FERREL RAMIRES (6351). GP Folio: 88</t>
  </si>
  <si>
    <t>2117-01-04-76</t>
  </si>
  <si>
    <t>04-76</t>
  </si>
  <si>
    <t>NOMINA SINDICATO BASE CAT 07. GP Folio: 94</t>
  </si>
  <si>
    <t>C01106</t>
  </si>
  <si>
    <t>NOMINA SINDICATO EVENTUAL CAT 07. GP Folio: 95</t>
  </si>
  <si>
    <t>C01109</t>
  </si>
  <si>
    <t>NOMINA CONFIANZA BASE CAT 07. GP Folio: 96</t>
  </si>
  <si>
    <t>NOMINA CONFIANZA EVENTUAL CAT 07. GP Folio: 97</t>
  </si>
  <si>
    <t>C01143</t>
  </si>
  <si>
    <t>LIQUIDACION POR LAUDO JESUS ALFONSO ALCALA CAMACHO (6923). GP Folio: 99</t>
  </si>
  <si>
    <t>C01179</t>
  </si>
  <si>
    <t>LIQUIDACION SUSANA VAZQUEZ SANCHEZ (7385). GP Folio: 103</t>
  </si>
  <si>
    <t>NOMINA SINDICATO BASE CAT 08. GP Folio: 111</t>
  </si>
  <si>
    <t>NOMINA SINDICATO EVENTUAL CAT 08. GP Folio: 112</t>
  </si>
  <si>
    <t>C01292</t>
  </si>
  <si>
    <t>NOMINA CONFIANZA BASE CAT 08. GP Folio: 113</t>
  </si>
  <si>
    <t>C01298</t>
  </si>
  <si>
    <t>NOMINA CONFIANZA EVENTUAL CAT 08. GP Folio: 114</t>
  </si>
  <si>
    <t>C01388</t>
  </si>
  <si>
    <t>PAGO MES DE ABRIL NEVID ESTUARDO FERREL RAMIREZ (6351). GP Folio: 117</t>
  </si>
  <si>
    <t>2117-01-04-77</t>
  </si>
  <si>
    <t>04-77</t>
  </si>
  <si>
    <t>NOMINA SINDICATO BASE CAT 09. GP Folio: 124</t>
  </si>
  <si>
    <t>NOMINA SINDICATO EVENTUAL CAT 09. GP Folio: 125</t>
  </si>
  <si>
    <t>C01414</t>
  </si>
  <si>
    <t>NOMINA CONFIANZA BASE CAT 09. GP Folio: 126</t>
  </si>
  <si>
    <t>NOMINA CONFIANZA EVENTUAL CAT 09. GP Folio: 127</t>
  </si>
  <si>
    <t>C01435</t>
  </si>
  <si>
    <t>LIQUIDACION JOSE JAIME GARCIA MARTINEZ (6940). GP Folio: 128</t>
  </si>
  <si>
    <t>PAGO PARCIAL 24/26 DE LIQUIDACION DE LOPEZ GARCIA JUAN MANUEL CON CLAVE  DEL EMPLEADO 5728, SOLICITADO MEDIANTE OFICIO CRH/0401/2024 (CONVENIO POR REINSTALACIÓN) CON FECHA DE PROGRAMACION DE PAGO 30/04/2024</t>
  </si>
  <si>
    <t>C01470</t>
  </si>
  <si>
    <t>LIQUIDACION POR LAUDO JESUS ALFONSO ALCALA CAMACHO (6923). GP Folio: 132</t>
  </si>
  <si>
    <t>C01479</t>
  </si>
  <si>
    <t>COMPENSACION MES DE ABRIL. GP Folio: 133</t>
  </si>
  <si>
    <t>NOMINA SINDICATO BASE CAT 10. GP Folio: 142</t>
  </si>
  <si>
    <t>C01601</t>
  </si>
  <si>
    <t>NOMINA SINDICATO EVENTUAL CAT 10. GP Folio: 143</t>
  </si>
  <si>
    <t>C01604</t>
  </si>
  <si>
    <t>NOMINA CONFIANZA BASE CAT 10. GP Folio: 144</t>
  </si>
  <si>
    <t>C01611</t>
  </si>
  <si>
    <t>NOMINA CONFIANZA EVENTUAL CAT 10. GP Folio: 145</t>
  </si>
  <si>
    <t>C01672</t>
  </si>
  <si>
    <t>LIQUIDACION SERGIO ESTRADA COBOS (7452). GP Folio: 150</t>
  </si>
  <si>
    <t>C01689</t>
  </si>
  <si>
    <t>PAGO PARCIAL 25/26 DE LIQUIDACION DE LOPEZ GARCIA JUAN MANUEL CON CLAVE  DEL EMPLEADO 5728, SOLICITADO MEDIANTE OFICIO CRH/0556/2024 (CONVENIO POR REINSTALACIÓN) CON FECHA DE PROGRAMACION DE PAGO 30/05/2024</t>
  </si>
  <si>
    <t>C01730</t>
  </si>
  <si>
    <t>NOMINA DE SINDICATO BASE CAT. 11. GP Folio: 162</t>
  </si>
  <si>
    <t>C01729</t>
  </si>
  <si>
    <t>PAGO MES DE MAYO NEVID ESTUARDO FERREL RAMIREZ (6351). GP Folio: 161</t>
  </si>
  <si>
    <t>C01738</t>
  </si>
  <si>
    <t>NOMINA SINDICATO EVENTUAL CAT 11. GP Folio: 163</t>
  </si>
  <si>
    <t>NOMINA CONFIANZA BASE CAT 11. GP Folio: 164</t>
  </si>
  <si>
    <t>C01748</t>
  </si>
  <si>
    <t>NOMINA CONFIANZA EVENTUAL CAT 11. GP Folio: 165</t>
  </si>
  <si>
    <t>C01759</t>
  </si>
  <si>
    <t>COMPENSACION MES DE MAYO. GP Folio: 166</t>
  </si>
  <si>
    <t>2117-01-04-78</t>
  </si>
  <si>
    <t>04-78</t>
  </si>
  <si>
    <t>C01814</t>
  </si>
  <si>
    <t>LIQUIDACION POR LAUDO JESUS ALFONSO ALCALA CAMACHO (6923). GP Folio: 168</t>
  </si>
  <si>
    <t>C01869</t>
  </si>
  <si>
    <t>SUBSISTENCIA SANDRA ALICIA HINOJOSA SALINAS (6410). GP Folio: 175</t>
  </si>
  <si>
    <t>NOMINA DE SINDICATO BASE CAT. 12. GP Folio: 176</t>
  </si>
  <si>
    <t>C01904</t>
  </si>
  <si>
    <t>NOMINA SINDICATO EVENTUAL CAT 12. GP Folio: 177</t>
  </si>
  <si>
    <t>C01907</t>
  </si>
  <si>
    <t>NOMINA CONFIANZA BASE CAT 12. GP Folio: 178</t>
  </si>
  <si>
    <t>C01914</t>
  </si>
  <si>
    <t>NOMINA CONFIANZA EVENTUAL CAT 12. GP Folio: 179</t>
  </si>
  <si>
    <t>FINIQUITO DE LIQUIDACION (PAGO 26/26)  DE LOPEZ GARCIA JUAN MANUEL CON CLAVE DEL EMPLEADO 5728, SOLICITADO MEDIANTE OFICIO CRH/0697/2024 (CONVENIO POR REINSTALACIÓN) CON FECHA DE PROGRAMACION DE PAGO 28/06/2024</t>
  </si>
  <si>
    <t>C01975</t>
  </si>
  <si>
    <t>LIQUIDACION POR RESCISIÓN LABORAL EDITH ALEJANDRA GOMEZ GALVÁN (6829). GP Folio: 183</t>
  </si>
  <si>
    <t>C02060</t>
  </si>
  <si>
    <t>PAGO MES DE Septiembre NEVID ESTUARDO FERREL RAMIREZ (6351). GP Folio: 194</t>
  </si>
  <si>
    <t>NOMINA DE SINDICATO BASE CAT. 13. GP Folio: 195</t>
  </si>
  <si>
    <t>C02069</t>
  </si>
  <si>
    <t>NOMINA SINDICATO EVENTUAL CAT 13. GP Folio: 196</t>
  </si>
  <si>
    <t>C02072</t>
  </si>
  <si>
    <t>NOMINA CONFIANZA BASE CAT 13. GP Folio: 197</t>
  </si>
  <si>
    <t>C02078</t>
  </si>
  <si>
    <t>NOMINA CONFIANZA EVENTUAL CAT 13. GP Folio: 198</t>
  </si>
  <si>
    <t>C02102</t>
  </si>
  <si>
    <t>COMPENSACION MES DE Septiembre. GP Folio: 199</t>
  </si>
  <si>
    <t>2117-01-04-79</t>
  </si>
  <si>
    <t>04-79</t>
  </si>
  <si>
    <t>C02165</t>
  </si>
  <si>
    <t>LIQUIDACION POR LAUDO JESUS ALFONSO ALCALA CAMACHO (6923). GP Folio: 202</t>
  </si>
  <si>
    <t>NOMINA DE SINDICATO BASE CAT 14. GP Folio: 211</t>
  </si>
  <si>
    <t>C02247</t>
  </si>
  <si>
    <t>NOMINA SINDICATO EVENTUAL CAT 14. GP Folio: 212</t>
  </si>
  <si>
    <t>C02250</t>
  </si>
  <si>
    <t>NOMINA CONFIANZA BASE CAT 14. GP Folio: 213</t>
  </si>
  <si>
    <t>C02256</t>
  </si>
  <si>
    <t>NOMINA CONFIANZA EVENTUAL CAT 14. GP Folio: 214</t>
  </si>
  <si>
    <t>C02290</t>
  </si>
  <si>
    <t>LIQUIDACION POR RESCISIÓN LABORAL VICTOR MANUEL MORENO GARCIA (7354). GP Folio: 215</t>
  </si>
  <si>
    <t>C02302</t>
  </si>
  <si>
    <t>LIQUIDACION POR LAUDO MARTHA ELIZABETH SAMANO SANTOS (6730). GP Folio: 217</t>
  </si>
  <si>
    <t>C02351</t>
  </si>
  <si>
    <t>LIQUIDACION POR RESCISIÓN LABORAL MIGUEL ANGEL MARQUEZ LOPEZ (7389). GP Folio: 225</t>
  </si>
  <si>
    <t>NOMINA DE SINDICATO BASE CAT 15. GP Folio: 227</t>
  </si>
  <si>
    <t>C02365</t>
  </si>
  <si>
    <t>NOMINA SINDICATO EVENTUAL CAT 15. GP Folio: 228</t>
  </si>
  <si>
    <t>C02368</t>
  </si>
  <si>
    <t>NOMINA CONFIANZA BASE CAT 15. GP Folio: 229</t>
  </si>
  <si>
    <t>C02374</t>
  </si>
  <si>
    <t>NOMINA CONFIANZA EVENTUAL CAT 15. GP Folio: 230</t>
  </si>
  <si>
    <t>C02397</t>
  </si>
  <si>
    <t>LIQUIDACION POR LAUDO NORA ELENA RODRIGUEZ GAMEZ (6822). GP Folio: 231</t>
  </si>
  <si>
    <t>C02421</t>
  </si>
  <si>
    <t>LIQUIDACION VICTOR MANUEL MORENO GARCIA (7354). GP Folio: 235</t>
  </si>
  <si>
    <t>C02441</t>
  </si>
  <si>
    <t>LIQUIDACION POR RESCISIÓN LABORAL MIGUEL ANGEL MARQUEZ LOPEZ (7389). GP Folio: 237</t>
  </si>
  <si>
    <t>C02447</t>
  </si>
  <si>
    <t>PAGO MES DE JULIO NEVID ESTUARDO FERREL RAMIREZ (6351). GP Folio: 241</t>
  </si>
  <si>
    <t>C02448</t>
  </si>
  <si>
    <t>COMPENSACION MES DE JULIO. GP Folio: 242</t>
  </si>
  <si>
    <t>C02464</t>
  </si>
  <si>
    <t>BONO DE ANTIGUEDAD RODRIGUEZ TREVIÑO JORGE ALEJANDRO (3228). GP Folio: 243</t>
  </si>
  <si>
    <t>2117-01-04-80</t>
  </si>
  <si>
    <t>04-80</t>
  </si>
  <si>
    <t>C02486</t>
  </si>
  <si>
    <t>LIQUIDACION POR LAUDO JESUS ALFONSO ALCALA CAMACHO (6923). GP Folio: 244</t>
  </si>
  <si>
    <t>NOMINA DE SINDICATO BASE CAT 16. GP Folio: 250</t>
  </si>
  <si>
    <t>C02536</t>
  </si>
  <si>
    <t>NOMINA SINDICATO EVENTUAL CAT 16. GP Folio: 251</t>
  </si>
  <si>
    <t>C02539</t>
  </si>
  <si>
    <t>NOMINA CONFIANZA BASE CAT 16. GP Folio: 252</t>
  </si>
  <si>
    <t>C02545</t>
  </si>
  <si>
    <t>NOMINA CONFIANZA EVENTUAL CAT 16. GP Folio: 253</t>
  </si>
  <si>
    <t>C02651</t>
  </si>
  <si>
    <t>LIQUIDACION KAREN ZARETH RODRIGUEZ CAMPOS (7325). GP Folio: 262</t>
  </si>
  <si>
    <t>C02665</t>
  </si>
  <si>
    <t>LIQUIDACION POR LAUDO MARTHA ELIZABETH SAMANO SANTOS (6730). GP Folio: 266</t>
  </si>
  <si>
    <t>NOMINA DE SINDICATO BASE CAT 17. GP Folio: 271</t>
  </si>
  <si>
    <t>C02724</t>
  </si>
  <si>
    <t>NOMINA DE SINDICATO EVENTUAL CAT 17. GP Folio: 272</t>
  </si>
  <si>
    <t>C02727</t>
  </si>
  <si>
    <t>NOMINA CONFIANZA BASE CAT 17. GP Folio: 273</t>
  </si>
  <si>
    <t>C02733</t>
  </si>
  <si>
    <t>NOMINA CONFIANZA EVENTUAL CAT 17. GP Folio: 274</t>
  </si>
  <si>
    <t>C02799</t>
  </si>
  <si>
    <t>PAGO MES DE AGOSTO NEVID ESTUARDO FERREL RAMIREZ (6351). GP Folio: 285</t>
  </si>
  <si>
    <t>C02801</t>
  </si>
  <si>
    <t>LIQUIDACION FELIPE DE JESUS ISAS RIVERA (7386). GP Folio: 286</t>
  </si>
  <si>
    <t>C02802</t>
  </si>
  <si>
    <t>COMPENSACION MES DE AGOSTO. GP Folio: 287</t>
  </si>
  <si>
    <t>2117-01-04-81</t>
  </si>
  <si>
    <t>04-81</t>
  </si>
  <si>
    <t>C02834</t>
  </si>
  <si>
    <t>LIQUIDACION POR LAUDO NORA ELENA RODRIGUEZ GAMEZ (6822). GP Folio: 288</t>
  </si>
  <si>
    <t>NOMINA SINDICATO BASE CAT. 18 2024. GP Folio: 293</t>
  </si>
  <si>
    <t>C02884</t>
  </si>
  <si>
    <t>NOMINA SINDICATO EVENTUAL CAT. 18 2024. GP Folio: 294</t>
  </si>
  <si>
    <t>C02887</t>
  </si>
  <si>
    <t>NOMINA CONFIANZA BASE CAT 18. GP Folio: 295</t>
  </si>
  <si>
    <t>C02893</t>
  </si>
  <si>
    <t>NOMINA CONFIANZA EVENTUAL CAT 18. GP Folio: 296</t>
  </si>
  <si>
    <t>C03016</t>
  </si>
  <si>
    <t>LIQUIDACION POR LAUDO MARTHA ELIZABETH SAMANO SANTOS (6730). GP Folio: 300</t>
  </si>
  <si>
    <t>NOMINA SINDICATO BASE CAT 19. GP Folio: 306</t>
  </si>
  <si>
    <t>C03061</t>
  </si>
  <si>
    <t>NOMINA SINDICATO EVENTUAL CAT 19. GP Folio: 307</t>
  </si>
  <si>
    <t>C03064</t>
  </si>
  <si>
    <t>NOMINA CONFIANZA BASE CAT 19. GP Folio: 308</t>
  </si>
  <si>
    <t>C03071</t>
  </si>
  <si>
    <t>NOMINA CONFIANZA EVENTUAL CAT 19. GP Folio: 309</t>
  </si>
  <si>
    <t>COMPLEMENTO DE NOMINA SINDICATO BASE CAT 19. GP Folio: 312</t>
  </si>
  <si>
    <t>C03150</t>
  </si>
  <si>
    <t>PAGO MES DE SEPTIEMBRE NEVID ESTUARDO FERREL RAMIREZ 6351. GP Folio: 326</t>
  </si>
  <si>
    <t>C03156</t>
  </si>
  <si>
    <t>COMPENSACION MES DE SEPTIEMBRE. GP Folio: 328</t>
  </si>
  <si>
    <t>2117-01-05-01</t>
  </si>
  <si>
    <t>05-01</t>
  </si>
  <si>
    <t>CUOTA ESPECIAL</t>
  </si>
  <si>
    <t>NOMINA CONFIANZA EVENTUAL CAT 14. GP Folio: 214 7437 JUAN FCO GOJON BAEZ</t>
  </si>
  <si>
    <t>NOMINA CONFIANZA EVENTUAL CAT 15. GP Folio: 230 7437 JUAN FCO GOJON BAEZ</t>
  </si>
  <si>
    <t>NOMINA CONFIANZA EVENTUAL CAT 16. GP Folio: 253  7437 JUAN FCO GOJON BAEZ</t>
  </si>
  <si>
    <t>NOMINA CONFIANZA EVENTUAL CAT 17. GP Folio: 274  7437 JUAN FCO GOJON BAEZ</t>
  </si>
  <si>
    <t>NOMINA CONFIANZA EVENTUAL CAT 18. GP Folio: 296  7437 JUAN FCO GOJON BAEZ</t>
  </si>
  <si>
    <t>C03147</t>
  </si>
  <si>
    <t>NOMINA PENSIONADOS SINDICATO MES DE SEPTIEMBRE. GP Folio: 324 1164 HERIBERTO HERNANDEZ</t>
  </si>
  <si>
    <t>2117-01-05-02</t>
  </si>
  <si>
    <t>05-02</t>
  </si>
  <si>
    <t>C00998</t>
  </si>
  <si>
    <t>COBRO DE AGUA</t>
  </si>
  <si>
    <t>SUBSIDIO DE AGUA DE PENSIONADOS</t>
  </si>
  <si>
    <t>C02444</t>
  </si>
  <si>
    <t>NOMINA PENSIONADOS SINDICATO MES DE JULIO. GP Folio: 239</t>
  </si>
  <si>
    <t>C02446</t>
  </si>
  <si>
    <t>NOMINA PENSIONADOS CONFIANZA MES DE JULIO. GP Folio: 240</t>
  </si>
  <si>
    <t>C02796</t>
  </si>
  <si>
    <t>NOMINA PENSIONADOS SINDICATO MES DE AGOSTO. GP Folio: 283</t>
  </si>
  <si>
    <t>C02798</t>
  </si>
  <si>
    <t>NOMINA PENSIONADOS CONFIANZA MES DE AGOSTO. GP Folio: 284</t>
  </si>
  <si>
    <t>NOMINA PENSIONADOS SINDICATO MES DE SEPTIEMBRE. GP Folio: 324</t>
  </si>
  <si>
    <t>C03149</t>
  </si>
  <si>
    <t>NOMINA PENSIONADOS CONFIANZA MES DE SEPTIEMBRE. GP Folio: 325</t>
  </si>
  <si>
    <t>2117-01-05-04</t>
  </si>
  <si>
    <t>05-04</t>
  </si>
  <si>
    <t>D02031</t>
  </si>
  <si>
    <t>LIBERTAD SERVICIOS FINANCIEROS SA DE CV SFP</t>
  </si>
  <si>
    <t>C01284</t>
  </si>
  <si>
    <t>LIBERTAD RETENCIONES CATORCENA 16</t>
  </si>
  <si>
    <t>C01378</t>
  </si>
  <si>
    <t>LIBERTAD RETENCIONES CATORCENA 17</t>
  </si>
  <si>
    <t>C01438</t>
  </si>
  <si>
    <t>LIBERTAD RETENCIONES CATORCENA 18</t>
  </si>
  <si>
    <t>C01521</t>
  </si>
  <si>
    <t>LIBERTAD RETENCIONES CATORCENA 19</t>
  </si>
  <si>
    <t>LIBERTAD RETENCIONES CATORCENA 20</t>
  </si>
  <si>
    <t>C01727</t>
  </si>
  <si>
    <t>LIBERTAD RETENCIONES CATORCENA 21</t>
  </si>
  <si>
    <t>C01805</t>
  </si>
  <si>
    <t>LIBERTAD RETENCIONES CATORCENA 22</t>
  </si>
  <si>
    <t>C01938</t>
  </si>
  <si>
    <t>LIBERTAD RETENCIONES CATORCENA 23</t>
  </si>
  <si>
    <t>C01992</t>
  </si>
  <si>
    <t>LIBERTAD RETENCIONES CATORCENA 24</t>
  </si>
  <si>
    <t>LIBERTAD RETENCIONES CATORCENA 25</t>
  </si>
  <si>
    <t>LIBERTAD RETENCIONES CATORCENA 26</t>
  </si>
  <si>
    <t>C00053</t>
  </si>
  <si>
    <t>LIBERTAD RETENCIONES CATORCENA 01 DE 2021</t>
  </si>
  <si>
    <t>C00152</t>
  </si>
  <si>
    <t>LIBERTAD RETENCIONES CATORCENA 02 DE 2021</t>
  </si>
  <si>
    <t>LIBERTAD RETENCIONES CATORCENA 03 DE 2021</t>
  </si>
  <si>
    <t>LIBERTAD RETENCIONES CATORCENA 04 DE 2021</t>
  </si>
  <si>
    <t>LIBERTAD RETENCIONES CATORCENA 05 DE 2021</t>
  </si>
  <si>
    <t>LIBERTAD RETENCIONES CATORCENA 06 DE 2021</t>
  </si>
  <si>
    <t>LIBERTAD RETENCIONES CATORCENA 07 DE 2021</t>
  </si>
  <si>
    <t>LIBERTAD RETENCIONES CATORCENA 08 DE 2021</t>
  </si>
  <si>
    <t>LIBERTAD RETENCIONES CATORCENA 09 DE 2021</t>
  </si>
  <si>
    <t>LIBERTAD RETENCIONES CATORCENA 10 DE 2021</t>
  </si>
  <si>
    <t>LIBERTAD RETENCIONES CATORCENA 11 DE 2021</t>
  </si>
  <si>
    <t>LIBERTAD RETENCIONES CATORCENA 12 DE 2021</t>
  </si>
  <si>
    <t>LIBERTAD RETENCIONES CATORCENA 13 DE 2021</t>
  </si>
  <si>
    <t>LIBERTAD RETENCIONES CATORCENA 14 DE 2021</t>
  </si>
  <si>
    <t>LIBERTAD RETENCIONES CATORCENA 15 DE 2021</t>
  </si>
  <si>
    <t>LIBERTAD RETENCIONES CATORCENA 16 DE 2021</t>
  </si>
  <si>
    <t>LIBERTAD RETENCIONES CATORCENA 17 DE 2021</t>
  </si>
  <si>
    <t>LIBERTAD RETENCIONES CATORCENA 18 DE 2021</t>
  </si>
  <si>
    <t>LIBERTAD RETENCIONES CATORCENA 19 DE 2021</t>
  </si>
  <si>
    <t>LIBERTAD RETENCIONES CATORCENA 20 DE 2021</t>
  </si>
  <si>
    <t>C02098</t>
  </si>
  <si>
    <t>LIBERTAD RETENCIONES CATORCENA 21 DE 2021</t>
  </si>
  <si>
    <t>C202183</t>
  </si>
  <si>
    <t>LIBERTAD RETENCIONES CATORCENA 22 DE 2021</t>
  </si>
  <si>
    <t>C02291</t>
  </si>
  <si>
    <t>LIBERTAD RETENCIONES CATORCENA 23 DE 2021</t>
  </si>
  <si>
    <t>C02362</t>
  </si>
  <si>
    <t>LIBERTAD RETENCIONES CATORCENA 24 DE 2021</t>
  </si>
  <si>
    <t>LIBERTAD RETENCIONES CATORCENA 25 DE 2021</t>
  </si>
  <si>
    <t>LIBERTAD RETENCIONES CATORCENA 26 DE 2021</t>
  </si>
  <si>
    <t>LIBERTAD RETENCIONES CATORCENA 1 DE 2022</t>
  </si>
  <si>
    <t>C00129</t>
  </si>
  <si>
    <t>LIBERTAD RETENCIONES CATORCENA 2 DE 2022</t>
  </si>
  <si>
    <t>C00212</t>
  </si>
  <si>
    <t>LIBERTAD RETENCIONES CATORCENA 3 DE 2022</t>
  </si>
  <si>
    <t>LIBERTAD RETENCIONES CATORCENA 5 DE 2022</t>
  </si>
  <si>
    <t>C00530</t>
  </si>
  <si>
    <t>LIBERTAD RETENCIONES CATORCENA 6 DE 2022</t>
  </si>
  <si>
    <t>LIBERTAD RETENCIONES CATORCENA 9 DE 2022</t>
  </si>
  <si>
    <t>LIBERTAD RETENCIONES CATORCENA 13 DE 2022</t>
  </si>
  <si>
    <t>C01550</t>
  </si>
  <si>
    <t>LIBERTAD RETENCIONES CATORCENA 14 DE 2022</t>
  </si>
  <si>
    <t>C01820</t>
  </si>
  <si>
    <t>LIBERTAD RETENCIONES CATORCENA 16 DE 2022</t>
  </si>
  <si>
    <t>C02007</t>
  </si>
  <si>
    <t>LIBERTAD RETENCIONES CATORCENA 17 DE 2022</t>
  </si>
  <si>
    <t>LIBERTAD RETENCIONES CATORCENA 18 DE 2022</t>
  </si>
  <si>
    <t>LIBERTAD RETENCIONES CATORCENA 19 DE 2022</t>
  </si>
  <si>
    <t>LIBERTAD RETENCIONES CATORCENA 21 DE 2022</t>
  </si>
  <si>
    <t>LIBERTAD RETENCIONES CATORCENA 22 DE 2022</t>
  </si>
  <si>
    <t>C02763</t>
  </si>
  <si>
    <t>LIBERTAD RETENCIONES CATORCENA 23 DE 2022</t>
  </si>
  <si>
    <t>LIBERTAD RETENCIONES CATORCENA 24 DE 2022</t>
  </si>
  <si>
    <t>2117-01-05-06</t>
  </si>
  <si>
    <t>05-06</t>
  </si>
  <si>
    <t>SEGURO DE VIDA TRABAJADORES</t>
  </si>
  <si>
    <t>SALDO INICIAL 2021</t>
  </si>
  <si>
    <t>SEGURO DE VIDA NOMINA SINDICATO BASE CAT 1  2022</t>
  </si>
  <si>
    <t>C00110</t>
  </si>
  <si>
    <t>SEGURO DE VIDA NOMINA SINDICATO BASE CAT 2 2022</t>
  </si>
  <si>
    <t>C00158</t>
  </si>
  <si>
    <t>SEGURO DE VIDA  PENSIONADOS DE SINDICATO ENERO 2022</t>
  </si>
  <si>
    <t>SEGURO DE VIDA NOMINA SINDICATO BASE CAT 3.2022</t>
  </si>
  <si>
    <t>SEGURO DE VIDA NOMINA SINDICATO BASE CAT 4.2022</t>
  </si>
  <si>
    <t>SEGURO DE VIDA NOMINA SINDICATO BASE CAT 5 2022</t>
  </si>
  <si>
    <t>SEGURO DE VIDA NOMINA SINDICATO BASE CAT 6.2022</t>
  </si>
  <si>
    <t>C00656</t>
  </si>
  <si>
    <t>SEGURO DE VIDA NOMINA SINDICATO BASE CAT 7.2022</t>
  </si>
  <si>
    <t>C00770</t>
  </si>
  <si>
    <t>SEGURO DE VIDA NOMINA SINDICATO BASE CAT 8.2022</t>
  </si>
  <si>
    <t>SEGURO DE VIDA NOMINA SINDICATO BASE CAT 9.2022</t>
  </si>
  <si>
    <t>C01033</t>
  </si>
  <si>
    <t>SEGURO DE VIDA NOMINA SINDICATO BASE CAT 10.2022</t>
  </si>
  <si>
    <t>C01174</t>
  </si>
  <si>
    <t>SEGURO DE VIDA NOMINA SINDICATO BASE CAT 11.2022</t>
  </si>
  <si>
    <t>C01299</t>
  </si>
  <si>
    <t>SEGURO DE VIDA NOMINA SINDICATO BASE CAT 12.2022</t>
  </si>
  <si>
    <t>SEGURO DE VIDA NOMINA SINDICATO BASE CAT 13.2022</t>
  </si>
  <si>
    <t>C01680</t>
  </si>
  <si>
    <t>SEGURO DE VIDA NOMINA SINDICATO BASE CAT 15.2022</t>
  </si>
  <si>
    <t>SEGURO DE VIDA NOMINA SINDICATO BASE CAT 02.2023</t>
  </si>
  <si>
    <t>C00871</t>
  </si>
  <si>
    <t>NOMINA SINDICATO BASE  CATORCENA No. 7 OFICIO CRH/366/2023_x000D_
. GP Folio: 101</t>
  </si>
  <si>
    <t>C00874</t>
  </si>
  <si>
    <t>NOMINA SINDICATO EVENTUAL  CATORCENA No. 7 OFICIO CRH/361/2023_x000D_
. GP Folio: 102</t>
  </si>
  <si>
    <t>NOMINA SINDICATO BASE  CATORCENA No. 8 OFICIO CRH/425/2023_x000D_
. GP Folio: 135</t>
  </si>
  <si>
    <t>C01037</t>
  </si>
  <si>
    <t>NOMINA SINDICATO EVENTUAL  CATORCENA No. 8 OFICIO CRH/422/2023_x000D_
. GP Folio: 136</t>
  </si>
  <si>
    <t>C01159</t>
  </si>
  <si>
    <t>NOMINA PENSIONADOS SINDICATO ABRIL 2023   OFICIO CRH/455/2023_x000D_
. GP Folio: 201</t>
  </si>
  <si>
    <t>C01242</t>
  </si>
  <si>
    <t>NOMINA SINDICATO BASE  CATORCENA No. 9 OFICIO CRH/504/2023_x000D_
. GP Folio: 229</t>
  </si>
  <si>
    <t>C01245</t>
  </si>
  <si>
    <t>NOMINA SINDICATO EVENTUAL  CATORCENA No. 9 OFICIO CRH/501/2023_x000D_
. GP Folio: 230</t>
  </si>
  <si>
    <t>NOMINA SINDICATO BASE  CATORCENA No. 10 OFICIO CRH/558/2023_x000D_
. GP Folio: 245</t>
  </si>
  <si>
    <t>C01376</t>
  </si>
  <si>
    <t>NOMINA SINDICATO EVENTUAL  CATORCENA No. 10 OFICIO CRH/554/2023_x000D_
. GP Folio: 246</t>
  </si>
  <si>
    <t>D00454</t>
  </si>
  <si>
    <t>SEGURO DE VIDA CORRESPONDIENTE AL C. JOSE INES HERNANDEZ ESTRADA (1891) ENERO-JUNIO</t>
  </si>
  <si>
    <t>C01461</t>
  </si>
  <si>
    <t>NOMINA PENSIONADOS SINDICATO MAYO 2023   OFICIO CRH/591/2023_x000D_
. GP Folio: 263</t>
  </si>
  <si>
    <t>NOMINA SINDICATO BASE  CATORCENA No. 11 OFICIO CRH/608/2023_x000D_
. GP Folio: 269</t>
  </si>
  <si>
    <t>C01488</t>
  </si>
  <si>
    <t>NOMINA SINDICATO EVENTUAL  CATORCENA No. 11 OFICIO CRH/604/2023_x000D_
. GP Folio: 270</t>
  </si>
  <si>
    <t>NOMINA SINDICATO BASE  CATORCENA No. 12 OFICIO CRH/671/2023_x000D_
. GP Folio: 286</t>
  </si>
  <si>
    <t>C01641</t>
  </si>
  <si>
    <t>NOMINA SINDICATO EVENTUAL  CATORCENA No. 12 OFICIO CRH/666/2023_x000D_
. GP Folio: 287</t>
  </si>
  <si>
    <t>C01755</t>
  </si>
  <si>
    <t>NOMINA PENSIONADOS SINDICATO  JUNIO 2023   OFICIO CRH/713/2023_x000D_
. GP Folio: 305</t>
  </si>
  <si>
    <t>C01763</t>
  </si>
  <si>
    <t>NOMINA SINDICATO BASE  CATORCENA No. 13 OFICIO CRH/722/2023_x000D_
. GP Folio: 307</t>
  </si>
  <si>
    <t>C01768</t>
  </si>
  <si>
    <t>NOMINA SINDICATO EVENTUAL  CATORCENA No. 13 OFICIO CRH/721/2023_x000D_
. GP Folio: 308</t>
  </si>
  <si>
    <t>NOMINA SINDICATO BASE  CATORCENA No. 14 OFICIO CRH/789/2023_x000D_
. GP Folio: 323</t>
  </si>
  <si>
    <t>C01915</t>
  </si>
  <si>
    <t>NOMINA SINDICATO EVENTUAL  CATORCENA No. 14 OFICIO CRH/788/2023_x000D_
. GP Folio: 324</t>
  </si>
  <si>
    <t>C02037</t>
  </si>
  <si>
    <t>NOMINA SINDICATO BASE  CATORCENA No. 15 OFICIO CRH/837/2023_x000D_
. GP Folio: 339</t>
  </si>
  <si>
    <t>C02043</t>
  </si>
  <si>
    <t>NOMINA SINDICATO EVENTUAL  CATORCENA No. 15 OFICIO CRH/834/2023_x000D_
. GP Folio: 340</t>
  </si>
  <si>
    <t>NOMINA PENSIONADOS SINDICATO  JULIO 2023   OFICIO CRH/853/2023_x000D_
. GP Folio: 344</t>
  </si>
  <si>
    <t>D00750</t>
  </si>
  <si>
    <t>SEGURO DE VIDA CORRESPONDIENTE AL C. JOSE INES HERNANDEZ ESTRADA (1891) JULIO-DICIEMBRE</t>
  </si>
  <si>
    <t>NOMINA SINDICATO BASE  CATORCENA No. 16 OFICIO CRH/928/2023_x000D_
. GP Folio: 359</t>
  </si>
  <si>
    <t>C02144</t>
  </si>
  <si>
    <t>NOMINA SINDICATO EVENTUAL  CATORCENA No. 16 OFICIO CRH/920/2023_x000D_
. GP Folio: 360</t>
  </si>
  <si>
    <t>C02281</t>
  </si>
  <si>
    <t>NOMINA SINDICATO BASE  CATORCENA No. 17 OFICIO CRH/979/2023_x000D_
. GP Folio: 382</t>
  </si>
  <si>
    <t>C02287</t>
  </si>
  <si>
    <t>NOMINA SINDICATO EVENTUAL  CATORCENA No. 17 OFICIO CRH/987/2023_x000D_
. GP Folio: 383</t>
  </si>
  <si>
    <t>D00776</t>
  </si>
  <si>
    <t>SEGURO DE VIDA CORRESPONDIENTE A LA CATORCENA Nº15 SINDICATO EVENTUAL</t>
  </si>
  <si>
    <t>NOMINA PENSIONADOS SINDICATO AGOSTO 2023   OFICIO CRH/1009/2023_x000D_
. GP Folio: 394</t>
  </si>
  <si>
    <t>NOMINA SINDICATO BASE  CATORCENA No. 18 OFICIO CRH/1064/2023_x000D_
. GP Folio: 406</t>
  </si>
  <si>
    <t>C02436</t>
  </si>
  <si>
    <t>NOMINA SINDICATO EVENTUAL  CATORCENA No. 18 OFICIO CRH/1054/2023_x000D_
_x000D_
. GP Folio: 407</t>
  </si>
  <si>
    <t>NOMINA SINDICATO BASE  CATORCENA No. 19 OFICIO CRH/1106/2023_x000D_
. GP Folio: 431</t>
  </si>
  <si>
    <t>NOMINA SINDICATO EVENTUAL  CATORCENA No. 19 OFICIO CRH/1101/2023_x000D_
. GP Folio: 432</t>
  </si>
  <si>
    <t>NOMINA SINDICATO BASE  CATORCENA No. 20 OFICIO CRH/1169/2023_x000D_
. GP Folio: 453</t>
  </si>
  <si>
    <t>C02773</t>
  </si>
  <si>
    <t>NOMINA SINDICATO EVENTUAL  CATORCENA No. 20 OFICIO CRH/1167/2023_x000D_
. GP Folio: 454</t>
  </si>
  <si>
    <t>NOMINA SINDICATO BASE  CATORCENA No. 21 OFICIO CRH/1232/2023_x000D_
. GP Folio: 477</t>
  </si>
  <si>
    <t>C02914</t>
  </si>
  <si>
    <t>NOMINA SINDICATO EVENTUAL  CATORCENA No. 21 OFICIO CRH/1230/2023_x000D_
. GP Folio: 478</t>
  </si>
  <si>
    <t>C03009</t>
  </si>
  <si>
    <t>NOMINA PENSIONADOS SINDICATO OCTUBRE 2023   OFICIO CRH/1268/2023_x000D_
. GP Folio: 498</t>
  </si>
  <si>
    <t>D01068</t>
  </si>
  <si>
    <t>SEGURO DE VIDA CORRESPONDIENTE AL C. CRISPIN HUERTA DE LA CRUZ (2667) OCTUBRE-DICIEMBRE</t>
  </si>
  <si>
    <t>C03298</t>
  </si>
  <si>
    <t>NOMINA PENSIONADOS SINDICATO NOVIEMBRE 2023   OFICIO CRH/1415/2023_x000D_
. GP Folio: 550</t>
  </si>
  <si>
    <t>C03719</t>
  </si>
  <si>
    <t>NOMINA PENSIONADOS SINDICATO MES DE DICIEMBRE. GP Folio: 610</t>
  </si>
  <si>
    <t>C00415</t>
  </si>
  <si>
    <t>NOMINA PENSIONADOS SINDICATO MES DE ENERO. GP Folio: 27</t>
  </si>
  <si>
    <t>C00676</t>
  </si>
  <si>
    <t>NOMINA PENSIONADOS SINDICATO FEBRERO. GP Folio: 57</t>
  </si>
  <si>
    <t>C00996</t>
  </si>
  <si>
    <t>NOMINA PENSIONADOS SINDICATO MES DE MARZO. GP Folio: 85</t>
  </si>
  <si>
    <t>D00451</t>
  </si>
  <si>
    <t>SEGURO DE VIDA PEDRO HUERTA VEGA (1180) ENERO-ABRIL</t>
  </si>
  <si>
    <t>D00452</t>
  </si>
  <si>
    <t>SEGURO DE VIDA CRISPIN HUERTA DE LA CRUZ (2667) ENERO-ABRIL</t>
  </si>
  <si>
    <t>C01385</t>
  </si>
  <si>
    <t>NOMINA PENSIONADOS SINDICATO MES DE ABRIL. GP Folio: 115</t>
  </si>
  <si>
    <t>C01726</t>
  </si>
  <si>
    <t>NOMINA PENSIONADOS SINDICATO MES DE MAYO. GP Folio: 159</t>
  </si>
  <si>
    <t>D00620</t>
  </si>
  <si>
    <t>SEGURO DE VIDA PEDRO HUERTA VEGA (1180) Y CRISPIN HUERTA DE LA CRUZ (2667) MAYO</t>
  </si>
  <si>
    <t>D00710</t>
  </si>
  <si>
    <t>SEGURO DE VIDA CRISPIN HUERTA DE LA CRUZ (2667) JUNIO</t>
  </si>
  <si>
    <t>D00711</t>
  </si>
  <si>
    <t>SEGURO DE VIDA PEDRO HUERTA VEGA (1180) JUNIO</t>
  </si>
  <si>
    <t>D00712</t>
  </si>
  <si>
    <t>SEGURO DE VIDA JOSE INES HERNANDEZ ESTRADA (1891) EJERCICIO 2024</t>
  </si>
  <si>
    <t>C02057</t>
  </si>
  <si>
    <t>NOMINA PENSIONADOS SINDICATO MES DE JUNIO. GP Folio: 192</t>
  </si>
  <si>
    <t>D00726</t>
  </si>
  <si>
    <t>CANCELACIÓN TIMBRADO JESUS GRIMALDO MARTINEZ (6060)</t>
  </si>
  <si>
    <t>2117-01-05-07</t>
  </si>
  <si>
    <t>05-07</t>
  </si>
  <si>
    <t>D00448</t>
  </si>
  <si>
    <t>PENSIONES ALIMENTICIAS</t>
  </si>
  <si>
    <t>2117-01-05-08</t>
  </si>
  <si>
    <t>05-08</t>
  </si>
  <si>
    <t>P03678</t>
  </si>
  <si>
    <t>NOMINA CONFIANZA BASE CAT 13.2023</t>
  </si>
  <si>
    <t>2117-01-06-01</t>
  </si>
  <si>
    <t>06-01</t>
  </si>
  <si>
    <t>RETENCIONES CORRESPONDIENTES A LA  PARCIALIDAD 19/24 DE CUOTAS OBRERO PATRONALES POR CONVENIO IMSS No. 238(901)2022.CUOTAS PATRONALES  CORRESPONDIENTES ALOS PERIODOS DE  ENERO  A OCTUBRE 2022.</t>
  </si>
  <si>
    <t>RETENCIONES CORRESPONDIENTES A LA  PARCIALIDAD 20/24 DE CUOTAS OBRERO PATRONALES POR CONVENIO IMSS No. 238(901)2022.CUOTAS PATRONALES  CORRESPONDIENTES ALOS PERIODOS DE  ENERO  A OCTUBRE 2022.</t>
  </si>
  <si>
    <t>RETENCIONES CORRESPONDIENTES A LA  PARCIALIDAD 21/24 DE CUOTAS OBRERO PATRONALES POR CONVENIO IMSS No. 238(901)2022.CUOTAS PATRONALES  CORRESPONDIENTES ALOS PERIODOS DE  ENERO  A OCTUBRE 2022.</t>
  </si>
  <si>
    <t>RETENCIONES CORRESPONDIENTES A LA  PARCIALIDAD 22/24 DE CUOTAS OBRERO PATRONALES POR CONVENIO IMSS No. 238(901)2022.CUOTAS PATRONALES  CORRESPONDIENTES ALOS PERIODOS DE  ENERO  A OCTUBRE 2022.</t>
  </si>
  <si>
    <t>RETENCIONES CORRESPONDIENTES A LA  PARCIALIDAD 23/24 DE CUOTAS OBRERO PATRONALES POR CONVENIO IMSS No. 238(901)2022.CUOTAS PATRONALES  CORRESPONDIENTES ALOS PERIODOS DE  ENERO  A OCTUBRE 2022.</t>
  </si>
  <si>
    <t>RETENCIONES CORRESPONDIENTES A LAS CUOTAS OBRERO PATRONALES  DEL MES DE MAYO 2023.</t>
  </si>
  <si>
    <t>RETENCIONES CORRESPONDIENTE A LAS CUOTAS OBRERO PATRONALES DEL MES DE  JUNIO  2023.</t>
  </si>
  <si>
    <t>RETENCIONES CORRESPONDIENTE A LAS CUOTAS OBRERO PATRONALES DEL MES DE  AGOSTO  2023.</t>
  </si>
  <si>
    <t>RETENCIONES CORRESPONDIENTE A LAS CUOTAS OBRERO PATRONALES DEL  MES DE  SEPTIEMBRE  2023.</t>
  </si>
  <si>
    <t>RETENCIONES CORRESPONDIENTE A LAS CUOTAS OBRERO PATRONALES DEL MES DE  OCTUBRE  2023.</t>
  </si>
  <si>
    <t>RETENCIONES CORRESPONDIENTE A LAS CUOTAS OBRERO PATRONALES DEL MES DE  NOVIEMBRE  2023.</t>
  </si>
  <si>
    <t>RETENCIONES  CORRESPONDIENTE A LAS CUOTAS OBRERO PATRONALES DEL MES DE  DICIEMBRE  2023.</t>
  </si>
  <si>
    <t>RETENCIONES  CORRESPONDIENTE A LAS CUOTAS OBRERO  PATRONALES DEL MES DE  ENERO  2024.</t>
  </si>
  <si>
    <t>RETENCIONES  CORRESPONDIENTE A LAS CUOTAS OBRERO PATRONALES DEL  MES DE  FEBRERO  2024.</t>
  </si>
  <si>
    <t>RETENCIONES CORRESPONDIENTE ALAS CUOTAS OBRERO PATRONALES DEL MES DE  MARZO 2024.</t>
  </si>
  <si>
    <t>RETENCIONES CORRESPONDIENTE A LAS CUOTAS OBRERO  PATRONALES DEL  MES DE  ABRIL 2024.</t>
  </si>
  <si>
    <t>RETENCIONES CORRESPONDIENTE A LAS CUOTAS OBRERO  PATRONALES DEL MES DE  MAYO 2024.</t>
  </si>
  <si>
    <t>RETENCIONES CORRESPONDIENTE A LAS CUOTAS OBRERO PATRONALES DEL MES DE  JUNIO  2024.</t>
  </si>
  <si>
    <t>PAGO 19/23 DE CUOTAS OBRERO PATRONALES POR CONVENIO CORRESPONDIENTE AL PERIODO DE AGOSTO 2022</t>
  </si>
  <si>
    <t>C02649</t>
  </si>
  <si>
    <t>CUOTAS OBRERO PATRONALES POR CONVENIO CORRESPONDIENTE AL PERIODO DE AGOSTO 2022</t>
  </si>
  <si>
    <t>C03043</t>
  </si>
  <si>
    <t>PAGO 21/23 DE CUOTAS OBRERO PATRONALES POR CONVENIO No. 238(2901)2022 CON FECHA DE EMISION 23/12/2023 CORRESPONDIENTE AL PERIODO DE SEPTIEMBRE 2022 POR $442,847.42 (ACTUALIZACION 5,129.78 Y RECARGOS MORATORIOS $56,829.81), SOLICITADO MEDIANTE OFICIO CRH/1178/2024 NUMERO DE REFERENCIA BANCARIA 2901201080090148641022206907000009194795 CON FECHA DE VENCIMIENTO 19/09/2024.</t>
  </si>
  <si>
    <t>AJUSTE POR DEVOLUCION A SUELDO POR RETENCION DE IMSS CAT.19/2024 C.LUIS LAURO MONTALVO 7518</t>
  </si>
  <si>
    <t>2117-01-06-02</t>
  </si>
  <si>
    <t>06-02</t>
  </si>
  <si>
    <t>RETENCIONES CORRESPONDIENTES AL SEGUNDO BIMESTRE 2023.</t>
  </si>
  <si>
    <t>RETENCIONES CORRESPONDIENTES AL TERCER BIMESTRE 2023.</t>
  </si>
  <si>
    <t>RETENCIONES CORRESPONDIENTES AL QUINTO BIMESTRE 2023.</t>
  </si>
  <si>
    <t>D00943</t>
  </si>
  <si>
    <t>RECLASIFICACIÓN DEVOLUCION CREDITO INFONAVIT CAT. 16</t>
  </si>
  <si>
    <t>2117-02</t>
  </si>
  <si>
    <t>IVA POR CONSUMO</t>
  </si>
  <si>
    <t>IVA FACTURADO</t>
  </si>
  <si>
    <t>D00754</t>
  </si>
  <si>
    <t>COMISION NACIONAL DEL AGUA</t>
  </si>
  <si>
    <t>DERECHOS POR USO DE AGUAS SUPERFICIALES Y SUBT.</t>
  </si>
  <si>
    <t>D00843</t>
  </si>
  <si>
    <t>D00950</t>
  </si>
  <si>
    <t xml:space="preserve">DERECHOS DE AGUAS NACIONALESA CORRESPONDIENTES A OCTUBRE DE 2021 </t>
  </si>
  <si>
    <t>D01053</t>
  </si>
  <si>
    <t xml:space="preserve">DERECHOS DE AGUAS NACIONALESA CORRESPONDIENTES A NOVIEMBRE DE 2021 </t>
  </si>
  <si>
    <t>D01200</t>
  </si>
  <si>
    <t>DERECHOS DE AGUAS NACIONALESA CORRESPONDIENTES A Marzo DE 2021</t>
  </si>
  <si>
    <t>D00095</t>
  </si>
  <si>
    <t>AJUSTE DE DERECHOS DE AGUA</t>
  </si>
  <si>
    <t>D00094</t>
  </si>
  <si>
    <t>DERECHOS DE AGUAS NACIONALESA CORRESPONDIENTES A ENERO DE 2022</t>
  </si>
  <si>
    <t>D00260</t>
  </si>
  <si>
    <t>DERECHOS DE AGUAS NACIONALESA CORRESPONDIENTES A FEBRERO DE 2022</t>
  </si>
  <si>
    <t>D00255</t>
  </si>
  <si>
    <t>DERECHOS DE AGUAS NACIONALESA CORRESPONDIENTES A MARZO DE 2022</t>
  </si>
  <si>
    <t>D00389</t>
  </si>
  <si>
    <t>ENERO</t>
  </si>
  <si>
    <t>REGISTRO DE DERECHOS DE AGUA CORRESPONDIENTES A ENERO 2022 (CNA)</t>
  </si>
  <si>
    <t>FEBRERO</t>
  </si>
  <si>
    <t>REGISTRO DE DERECHOS DE AGUA CORRESPONDIENTES A FEBRERO 2022 (CNA)</t>
  </si>
  <si>
    <t>MARZO</t>
  </si>
  <si>
    <t>REGISTRO DE DERECHOS DE AGUA CORRESPONDIENTES A MARZO 2022 (CNA)</t>
  </si>
  <si>
    <t>ABRIL</t>
  </si>
  <si>
    <t>REGISTRO DE DERECHOS DE AGUA CORRESPONDIENTES A ABRIL 2022 (CNA)</t>
  </si>
  <si>
    <t>D00488</t>
  </si>
  <si>
    <t>MAYO</t>
  </si>
  <si>
    <t>REGISTRO DE DERECHOS DE AGUA CORRESPONDIENTES A MAYO 2022 (CNA)</t>
  </si>
  <si>
    <t>D00538</t>
  </si>
  <si>
    <t>JUNIO</t>
  </si>
  <si>
    <t>REGISTRO DE DERECHOS DE AGUA CORRESPONDIENTES A JUNIO 2022 (CNA)</t>
  </si>
  <si>
    <t>D00484</t>
  </si>
  <si>
    <t>REGISTRO DE DERECHOS DE AGUA CORRESPONDIENTES A ABRIL 2024(CNA)</t>
  </si>
  <si>
    <t>D00593</t>
  </si>
  <si>
    <t>REGISTRO DE DERECHOS DE AGUA CORRESPONDIENTES A MAYO 2024(CNA)</t>
  </si>
  <si>
    <t>D00720</t>
  </si>
  <si>
    <t>REGISTRO DE DERECHOS DE AGUA CORRESPONDIENTES A JUNIO 2024(CNA)</t>
  </si>
  <si>
    <t>D00818</t>
  </si>
  <si>
    <t>JULIO</t>
  </si>
  <si>
    <t>REGISTRO DE DERECHOS DE AGUA CORRESPONDIENTES A JULIO 2024(CNA)</t>
  </si>
  <si>
    <t>D00940</t>
  </si>
  <si>
    <t>AGOSTO</t>
  </si>
  <si>
    <t>REGISTRO DE DERECHOS DE AGUA CORRESPONDIENTES A AGOSTO 2024(CNA)</t>
  </si>
  <si>
    <t>D01044</t>
  </si>
  <si>
    <t>REGISTRO DE DERECHOS DE AGUA CORRESPONDIENTES A SEPTIEMBRE 2024(CNA)</t>
  </si>
  <si>
    <t>04</t>
  </si>
  <si>
    <t>SECRETARIA DE FINANZAS DE GOBIERNO DEL ESTADO</t>
  </si>
  <si>
    <t>IMPUESTO SOBRE NOMINAS 2017-2019</t>
  </si>
  <si>
    <t>07</t>
  </si>
  <si>
    <t>-</t>
  </si>
  <si>
    <t>IMPUESTO SOBRE NOMINAS</t>
  </si>
  <si>
    <t>2117-03</t>
  </si>
  <si>
    <t xml:space="preserve"> IVA COBRADO POR PAGAR</t>
  </si>
  <si>
    <t>TOTAL</t>
  </si>
  <si>
    <t>Modificaciones a la Hacienda Pública / Patrimonio</t>
  </si>
  <si>
    <t>Del 1 de Junio al 30 de Septiembre del 2024</t>
  </si>
  <si>
    <t xml:space="preserve"> Nº  Póliza</t>
  </si>
  <si>
    <t>Nombre de la Cuenta</t>
  </si>
  <si>
    <t>Debe</t>
  </si>
  <si>
    <t>Haber</t>
  </si>
  <si>
    <t>Contracuenta
(Cuenta y Nombre)</t>
  </si>
  <si>
    <t>Descripción del tipo y naturaleza de la modificación o procedencia de los recursos.</t>
  </si>
  <si>
    <t>3.1 HACIENDA PUBLICA / PATRIMONIO CONTRIBUIDO</t>
  </si>
  <si>
    <t>D01039</t>
  </si>
  <si>
    <t>3110-02</t>
  </si>
  <si>
    <t>APORTACIONES DE USUARIOS</t>
  </si>
  <si>
    <t>RECONOCIMIENTO DE RED EN FRACCIONAMIENTOS</t>
  </si>
  <si>
    <t>D01038</t>
  </si>
  <si>
    <t>3110-04</t>
  </si>
  <si>
    <t>APORTACIONES ESTATALES</t>
  </si>
  <si>
    <t>RECONOCIMIENTO DE DERECHO DE VIA</t>
  </si>
  <si>
    <t>3.2 HACIENDA PUBLICA /PATRIMONIO GENERADO</t>
  </si>
  <si>
    <t>Conciliación entre los Ingresos Presupuestarios y Contables</t>
  </si>
  <si>
    <t>Del 1 de Enero al 30 de Septiembre del 2024</t>
  </si>
  <si>
    <t>(Cifras en pesos)</t>
  </si>
  <si>
    <t>1. Total de Ingresos Presupuestarios</t>
  </si>
  <si>
    <t>2. Más ingresos contables no presupuestarios</t>
  </si>
  <si>
    <t>2.1 Ingresos Financieros</t>
  </si>
  <si>
    <t>2.2 Incremento por variación de inventarios</t>
  </si>
  <si>
    <t>2.3 Disminución del exceso de estimaciones por pérdida o deterioro u obsolescencia</t>
  </si>
  <si>
    <t>2.4 Disminución del exceso de provisiones</t>
  </si>
  <si>
    <t>2.5 Otros ingresos y beneficios varios</t>
  </si>
  <si>
    <t>2.6 Otros ingresos contables no presupuestarios</t>
  </si>
  <si>
    <t>3. Menos ingresos presupuestarios no contables</t>
  </si>
  <si>
    <r>
      <t>3.1 Aprovechamientos patrimoniales</t>
    </r>
    <r>
      <rPr>
        <sz val="11"/>
        <color theme="1"/>
        <rFont val="Calibri"/>
        <family val="2"/>
        <scheme val="minor"/>
      </rPr>
      <t/>
    </r>
  </si>
  <si>
    <t>3.2 Ingresos derivados de financiamientos</t>
  </si>
  <si>
    <t>3.3 Otros Ingresos Presupuestarios no contables</t>
  </si>
  <si>
    <t>4. Total de Ingresos Contables (4 = 1 + 2 - 3)</t>
  </si>
  <si>
    <t>Conciliación entre los Egresos Presupuestarios y los Gastos Contables</t>
  </si>
  <si>
    <t>1. Total de egresos presupuestarios</t>
  </si>
  <si>
    <t>2. Menos egresos presupuestarios no contables</t>
  </si>
  <si>
    <t>2.1 Materias Primas y Materiales de Producción y Comercialización</t>
  </si>
  <si>
    <t>2.2 Materiales y Suministros</t>
  </si>
  <si>
    <t>2.3 Mobiliario y equipo de administración</t>
  </si>
  <si>
    <t>2.4 Mobiliario y equipo educacional recreativo</t>
  </si>
  <si>
    <t>2.5 Equipo e instrumental médico de laboratorio</t>
  </si>
  <si>
    <t>2.6 Vehículos y equipo de transporte</t>
  </si>
  <si>
    <t>2.7 Equipo de defensa y seguridad</t>
  </si>
  <si>
    <t>2.8 Maquinaria, otros equipos y herramientas</t>
  </si>
  <si>
    <t>2.9 Activos biológicos</t>
  </si>
  <si>
    <t>2.10 Bienes inmuebles</t>
  </si>
  <si>
    <t>2.11 Activos intangibles</t>
  </si>
  <si>
    <t>2.12 _x000D_Obra Pública en Bienes de Dominio Público</t>
  </si>
  <si>
    <t>2.13 Obra pública en bienes propios</t>
  </si>
  <si>
    <t>2.14 Acciones y participaciones de capital</t>
  </si>
  <si>
    <t>2.15 Compra de títulos y valores</t>
  </si>
  <si>
    <t>2.16 Concesión de Préstamos</t>
  </si>
  <si>
    <t>2.17 Inversiones en fideicomisos, mandatos y otros análogos</t>
  </si>
  <si>
    <t>2.18 Provisiones para contingencias y otras erogaciones especiales</t>
  </si>
  <si>
    <t>2.19 Amortización de la deuda pública</t>
  </si>
  <si>
    <t>2.20 Adeudos de ejercicios fiscales anteriores (ADEFAS)</t>
  </si>
  <si>
    <t>2.21 Otros Egresos Presupuestales No Contables</t>
  </si>
  <si>
    <t>3. Mas gastos contables no presupuestales</t>
  </si>
  <si>
    <t>3.1 Estimaciones, depreciaciones, deterioros, obsolescencia y amortizaciones</t>
  </si>
  <si>
    <t>3.2 Provisiones</t>
  </si>
  <si>
    <t>3.3 Disminución de inventarios</t>
  </si>
  <si>
    <t>3.4 Otros Gastos</t>
  </si>
  <si>
    <t>3.5 Inversión Pública No Capitalizable</t>
  </si>
  <si>
    <t>3.6 Materiales y suministros (consumos)</t>
  </si>
  <si>
    <t>3.7 Otros Gastos Contables No Presupuestales</t>
  </si>
  <si>
    <t>4. Total de Gasto Contable (4 = 1 - 2 + 3)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</si>
</sst>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28" x14ac:knownFonts="1">
    <font>
      <sz val="11"/>
      <color theme="1"/>
      <name val="Calibri"/>
      <family val="2"/>
      <scheme val="minor"/>
    </font>
    <font>
      <sz val="11"/>
      <color theme="1"/>
      <name val="Calibri"/>
      <family val="2"/>
      <scheme val="minor"/>
    </font>
    <font>
      <b/>
      <sz val="11"/>
      <color rgb="FF000000"/>
      <name val="Arial"/>
      <family val="2"/>
    </font>
    <font>
      <b/>
      <sz val="10"/>
      <color rgb="FF000000"/>
      <name val="Arial"/>
      <family val="2"/>
    </font>
    <font>
      <sz val="9"/>
      <name val="Arial"/>
      <family val="2"/>
    </font>
    <font>
      <sz val="10"/>
      <color indexed="8"/>
      <name val="Calibri"/>
      <family val="2"/>
      <scheme val="minor"/>
    </font>
    <font>
      <b/>
      <i/>
      <sz val="10"/>
      <color theme="1"/>
      <name val="Arial"/>
      <family val="2"/>
    </font>
    <font>
      <i/>
      <sz val="10"/>
      <color theme="1"/>
      <name val="Arial"/>
      <family val="2"/>
    </font>
    <font>
      <sz val="10"/>
      <name val="Arial"/>
      <family val="2"/>
    </font>
    <font>
      <b/>
      <sz val="11"/>
      <name val="Arial"/>
      <family val="2"/>
    </font>
    <font>
      <sz val="11"/>
      <name val="Arial"/>
      <family val="2"/>
    </font>
    <font>
      <b/>
      <sz val="12"/>
      <name val="Arial"/>
      <family val="2"/>
    </font>
    <font>
      <b/>
      <sz val="10"/>
      <name val="Arial"/>
      <family val="2"/>
    </font>
    <font>
      <sz val="10"/>
      <color theme="1"/>
      <name val="Arial"/>
      <family val="2"/>
    </font>
    <font>
      <sz val="11"/>
      <color theme="1"/>
      <name val="Arial"/>
      <family val="2"/>
    </font>
    <font>
      <b/>
      <sz val="11"/>
      <color theme="1"/>
      <name val="Arial"/>
      <family val="2"/>
    </font>
    <font>
      <b/>
      <sz val="10"/>
      <color theme="1"/>
      <name val="Arial"/>
      <family val="2"/>
    </font>
    <font>
      <b/>
      <sz val="9"/>
      <color theme="1"/>
      <name val="Arial"/>
      <family val="2"/>
    </font>
    <font>
      <sz val="10"/>
      <name val="Calibri"/>
      <family val="2"/>
    </font>
    <font>
      <b/>
      <sz val="10"/>
      <color rgb="FFFF0000"/>
      <name val="Arial"/>
      <family val="2"/>
    </font>
    <font>
      <b/>
      <sz val="8"/>
      <color theme="1"/>
      <name val="Arial"/>
      <family val="2"/>
    </font>
    <font>
      <b/>
      <i/>
      <sz val="8"/>
      <color theme="1"/>
      <name val="Arial"/>
      <family val="2"/>
    </font>
    <font>
      <sz val="8"/>
      <color theme="1"/>
      <name val="Arial"/>
      <family val="2"/>
    </font>
    <font>
      <i/>
      <sz val="8"/>
      <color theme="1"/>
      <name val="Arial"/>
      <family val="2"/>
    </font>
    <font>
      <sz val="8"/>
      <name val="Arial"/>
      <family val="2"/>
    </font>
    <font>
      <b/>
      <sz val="11"/>
      <name val="Calibri"/>
      <family val="2"/>
      <scheme val="minor"/>
    </font>
    <font>
      <sz val="11"/>
      <name val="Calibri"/>
      <family val="2"/>
      <scheme val="minor"/>
    </font>
    <font>
      <b/>
      <sz val="11"/>
      <color theme="1"/>
      <name val="Calibri"/>
      <family val="2"/>
      <scheme val="minor"/>
    </font>
  </fonts>
  <fills count="6">
    <fill>
      <patternFill patternType="none"/>
    </fill>
    <fill>
      <patternFill patternType="gray125"/>
    </fill>
    <fill>
      <patternFill patternType="solid">
        <fgColor rgb="FFC0C0C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xf numFmtId="0" fontId="1" fillId="0" borderId="0"/>
    <xf numFmtId="43" fontId="1"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1" fillId="0" borderId="0" applyFont="0" applyFill="0" applyBorder="0" applyAlignment="0" applyProtection="0"/>
  </cellStyleXfs>
  <cellXfs count="265">
    <xf numFmtId="0" fontId="0" fillId="0" borderId="0" xfId="0"/>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wrapText="1"/>
    </xf>
    <xf numFmtId="164" fontId="2" fillId="0" borderId="0" xfId="1" applyNumberFormat="1" applyFont="1" applyFill="1" applyBorder="1" applyAlignment="1">
      <alignment horizontal="center" vertical="center" wrapText="1"/>
    </xf>
    <xf numFmtId="0" fontId="3" fillId="2" borderId="1" xfId="0" applyFont="1" applyFill="1" applyBorder="1" applyAlignment="1">
      <alignment horizontal="center" vertical="center"/>
    </xf>
    <xf numFmtId="164" fontId="3" fillId="2" borderId="1" xfId="1" applyNumberFormat="1" applyFont="1" applyFill="1" applyBorder="1" applyAlignment="1">
      <alignment horizontal="center" vertical="center"/>
    </xf>
    <xf numFmtId="164" fontId="3" fillId="2" borderId="1" xfId="1"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4" fillId="0" borderId="2" xfId="0" applyFont="1" applyBorder="1" applyAlignment="1">
      <alignment vertical="center" wrapText="1"/>
    </xf>
    <xf numFmtId="49" fontId="4" fillId="0" borderId="3" xfId="0" applyNumberFormat="1" applyFont="1" applyBorder="1" applyAlignment="1">
      <alignment horizontal="center" vertical="center" wrapText="1"/>
    </xf>
    <xf numFmtId="0" fontId="4" fillId="0" borderId="3" xfId="0" applyFont="1" applyBorder="1" applyAlignment="1">
      <alignment horizontal="justify" vertical="center" wrapText="1"/>
    </xf>
    <xf numFmtId="0" fontId="4" fillId="0" borderId="3" xfId="0" applyFont="1" applyBorder="1" applyAlignment="1">
      <alignment vertical="center" wrapText="1"/>
    </xf>
    <xf numFmtId="0" fontId="4" fillId="0" borderId="3" xfId="0" applyFont="1" applyBorder="1" applyAlignment="1">
      <alignment horizontal="left" vertical="center" wrapText="1"/>
    </xf>
    <xf numFmtId="164" fontId="4" fillId="0" borderId="3" xfId="1" applyNumberFormat="1" applyFont="1" applyFill="1" applyBorder="1" applyAlignment="1">
      <alignment vertical="center" wrapText="1"/>
    </xf>
    <xf numFmtId="164" fontId="4" fillId="0" borderId="3" xfId="1" applyNumberFormat="1" applyFont="1" applyFill="1" applyBorder="1" applyAlignment="1">
      <alignment horizontal="justify" vertical="center" wrapText="1"/>
    </xf>
    <xf numFmtId="0" fontId="4" fillId="0" borderId="2" xfId="0" applyFont="1" applyBorder="1" applyAlignment="1">
      <alignment horizontal="justify" vertical="center" wrapText="1"/>
    </xf>
    <xf numFmtId="0" fontId="0" fillId="0" borderId="0" xfId="0" applyAlignment="1">
      <alignment wrapText="1"/>
    </xf>
    <xf numFmtId="0" fontId="4" fillId="0" borderId="3" xfId="0" applyFont="1" applyBorder="1" applyAlignment="1">
      <alignment horizontal="center" vertical="center" wrapText="1"/>
    </xf>
    <xf numFmtId="14" fontId="4" fillId="0" borderId="3" xfId="0" applyNumberFormat="1" applyFont="1" applyBorder="1" applyAlignment="1">
      <alignment horizontal="justify" vertical="center" wrapText="1"/>
    </xf>
    <xf numFmtId="14" fontId="5" fillId="0" borderId="3" xfId="0" applyNumberFormat="1" applyFont="1" applyBorder="1" applyAlignment="1">
      <alignment horizontal="center" vertical="center" wrapText="1"/>
    </xf>
    <xf numFmtId="43" fontId="4" fillId="0" borderId="3" xfId="1" applyFont="1" applyFill="1" applyBorder="1" applyAlignment="1">
      <alignment horizontal="justify" vertical="center" wrapText="1"/>
    </xf>
    <xf numFmtId="0" fontId="4" fillId="0" borderId="4" xfId="0" applyFont="1" applyBorder="1" applyAlignment="1">
      <alignment vertical="center"/>
    </xf>
    <xf numFmtId="0" fontId="4" fillId="0" borderId="4" xfId="0" applyFont="1" applyBorder="1" applyAlignment="1">
      <alignment horizontal="center" vertical="center" wrapText="1"/>
    </xf>
    <xf numFmtId="0" fontId="4" fillId="0" borderId="4" xfId="0" applyFont="1" applyBorder="1" applyAlignment="1">
      <alignment vertical="center" wrapText="1"/>
    </xf>
    <xf numFmtId="0" fontId="4" fillId="0" borderId="4" xfId="0" applyFont="1" applyBorder="1" applyAlignment="1">
      <alignment horizontal="justify" vertical="center" wrapText="1"/>
    </xf>
    <xf numFmtId="164" fontId="4" fillId="0" borderId="4" xfId="1" applyNumberFormat="1" applyFont="1" applyBorder="1" applyAlignment="1">
      <alignment horizontal="justify" vertical="center" wrapText="1"/>
    </xf>
    <xf numFmtId="0" fontId="6" fillId="0" borderId="0" xfId="0" applyFont="1" applyAlignment="1">
      <alignment horizontal="center"/>
    </xf>
    <xf numFmtId="0" fontId="7" fillId="0" borderId="0" xfId="0" applyFont="1" applyAlignment="1">
      <alignment horizontal="center"/>
    </xf>
    <xf numFmtId="164" fontId="0" fillId="0" borderId="0" xfId="1" applyNumberFormat="1" applyFont="1"/>
    <xf numFmtId="0" fontId="0" fillId="0" borderId="0" xfId="0" applyAlignment="1">
      <alignment horizontal="center"/>
    </xf>
    <xf numFmtId="0" fontId="9" fillId="0" borderId="0" xfId="3" applyFont="1" applyAlignment="1">
      <alignment horizontal="center"/>
    </xf>
    <xf numFmtId="0" fontId="8" fillId="0" borderId="0" xfId="3"/>
    <xf numFmtId="0" fontId="10" fillId="0" borderId="0" xfId="3" applyFont="1"/>
    <xf numFmtId="0" fontId="9" fillId="0" borderId="0" xfId="3" applyFont="1" applyAlignment="1">
      <alignment horizontal="center" wrapText="1"/>
    </xf>
    <xf numFmtId="0" fontId="9" fillId="0" borderId="0" xfId="3" applyFont="1" applyAlignment="1">
      <alignment horizontal="center"/>
    </xf>
    <xf numFmtId="164" fontId="9" fillId="0" borderId="0" xfId="3" applyNumberFormat="1" applyFont="1" applyAlignment="1">
      <alignment horizontal="center"/>
    </xf>
    <xf numFmtId="164" fontId="10" fillId="0" borderId="0" xfId="3" applyNumberFormat="1" applyFont="1"/>
    <xf numFmtId="0" fontId="10" fillId="0" borderId="0" xfId="3" applyFont="1" applyAlignment="1">
      <alignment horizontal="center"/>
    </xf>
    <xf numFmtId="0" fontId="9" fillId="0" borderId="0" xfId="3" applyFont="1" applyAlignment="1">
      <alignment horizontal="center" wrapText="1"/>
    </xf>
    <xf numFmtId="0" fontId="11" fillId="0" borderId="0" xfId="3" applyFont="1" applyAlignment="1">
      <alignment wrapText="1"/>
    </xf>
    <xf numFmtId="164" fontId="9" fillId="0" borderId="0" xfId="3" applyNumberFormat="1" applyFont="1" applyAlignment="1">
      <alignment horizontal="center" wrapText="1"/>
    </xf>
    <xf numFmtId="164" fontId="12" fillId="0" borderId="0" xfId="3" applyNumberFormat="1" applyFont="1" applyAlignment="1">
      <alignment horizontal="right" wrapText="1"/>
    </xf>
    <xf numFmtId="0" fontId="12" fillId="3" borderId="5" xfId="3" applyFont="1" applyFill="1" applyBorder="1" applyAlignment="1">
      <alignment horizontal="center" vertical="center" wrapText="1"/>
    </xf>
    <xf numFmtId="0" fontId="12" fillId="3" borderId="6" xfId="3" applyFont="1" applyFill="1" applyBorder="1" applyAlignment="1">
      <alignment horizontal="center" vertical="center" wrapText="1"/>
    </xf>
    <xf numFmtId="164" fontId="12" fillId="3" borderId="7" xfId="3" applyNumberFormat="1" applyFont="1" applyFill="1" applyBorder="1" applyAlignment="1">
      <alignment horizontal="center" vertical="center" wrapText="1"/>
    </xf>
    <xf numFmtId="164" fontId="12" fillId="3" borderId="6" xfId="3" applyNumberFormat="1" applyFont="1" applyFill="1" applyBorder="1" applyAlignment="1">
      <alignment horizontal="center" vertical="center" wrapText="1"/>
    </xf>
    <xf numFmtId="164" fontId="12" fillId="3" borderId="8" xfId="3" applyNumberFormat="1" applyFont="1" applyFill="1" applyBorder="1" applyAlignment="1">
      <alignment horizontal="center" vertical="center" wrapText="1"/>
    </xf>
    <xf numFmtId="0" fontId="12" fillId="0" borderId="0" xfId="3" applyFont="1" applyAlignment="1">
      <alignment horizontal="center" vertical="center"/>
    </xf>
    <xf numFmtId="0" fontId="8" fillId="0" borderId="0" xfId="3" applyAlignment="1">
      <alignment vertical="center"/>
    </xf>
    <xf numFmtId="0" fontId="12" fillId="3" borderId="9" xfId="3" applyFont="1" applyFill="1" applyBorder="1" applyAlignment="1">
      <alignment horizontal="center" vertical="center" wrapText="1"/>
    </xf>
    <xf numFmtId="0" fontId="12" fillId="3" borderId="4" xfId="3" applyFont="1" applyFill="1" applyBorder="1" applyAlignment="1">
      <alignment horizontal="center" vertical="center" wrapText="1"/>
    </xf>
    <xf numFmtId="164" fontId="12" fillId="3" borderId="10" xfId="3" applyNumberFormat="1" applyFont="1" applyFill="1" applyBorder="1" applyAlignment="1">
      <alignment horizontal="center" vertical="center" wrapText="1"/>
    </xf>
    <xf numFmtId="164" fontId="12" fillId="3" borderId="4" xfId="3" applyNumberFormat="1" applyFont="1" applyFill="1" applyBorder="1" applyAlignment="1">
      <alignment horizontal="center" vertical="center" wrapText="1"/>
    </xf>
    <xf numFmtId="164" fontId="12" fillId="3" borderId="11" xfId="3" applyNumberFormat="1" applyFont="1" applyFill="1" applyBorder="1" applyAlignment="1">
      <alignment horizontal="center" vertical="center" wrapText="1"/>
    </xf>
    <xf numFmtId="0" fontId="8" fillId="0" borderId="12" xfId="3" applyBorder="1"/>
    <xf numFmtId="0" fontId="8" fillId="0" borderId="2" xfId="3" applyBorder="1"/>
    <xf numFmtId="0" fontId="8" fillId="0" borderId="2" xfId="3" applyBorder="1" applyAlignment="1">
      <alignment vertical="top" wrapText="1"/>
    </xf>
    <xf numFmtId="15" fontId="8" fillId="0" borderId="2" xfId="3" applyNumberFormat="1" applyBorder="1" applyAlignment="1">
      <alignment horizontal="center" vertical="top" wrapText="1"/>
    </xf>
    <xf numFmtId="0" fontId="8" fillId="0" borderId="2" xfId="3" applyBorder="1" applyAlignment="1">
      <alignment horizontal="center" vertical="top" wrapText="1"/>
    </xf>
    <xf numFmtId="9" fontId="8" fillId="0" borderId="2" xfId="2" applyFont="1" applyBorder="1" applyAlignment="1">
      <alignment horizontal="center" vertical="top" wrapText="1"/>
    </xf>
    <xf numFmtId="164" fontId="8" fillId="0" borderId="2" xfId="1" applyNumberFormat="1" applyFont="1" applyBorder="1" applyAlignment="1">
      <alignment vertical="top" wrapText="1"/>
    </xf>
    <xf numFmtId="43" fontId="8" fillId="0" borderId="13" xfId="1" applyFont="1" applyBorder="1" applyAlignment="1">
      <alignment horizontal="center" vertical="top" wrapText="1"/>
    </xf>
    <xf numFmtId="164" fontId="8" fillId="0" borderId="14" xfId="1" applyNumberFormat="1" applyFont="1" applyBorder="1" applyAlignment="1">
      <alignment vertical="top" wrapText="1"/>
    </xf>
    <xf numFmtId="0" fontId="8" fillId="0" borderId="15" xfId="3" applyBorder="1"/>
    <xf numFmtId="0" fontId="8" fillId="0" borderId="3" xfId="3" applyBorder="1"/>
    <xf numFmtId="0" fontId="8" fillId="0" borderId="3" xfId="3" applyBorder="1" applyAlignment="1">
      <alignment vertical="top" wrapText="1"/>
    </xf>
    <xf numFmtId="15" fontId="8" fillId="0" borderId="3" xfId="3" applyNumberFormat="1" applyBorder="1" applyAlignment="1">
      <alignment horizontal="center" vertical="top" wrapText="1"/>
    </xf>
    <xf numFmtId="0" fontId="8" fillId="0" borderId="3" xfId="3" applyBorder="1" applyAlignment="1">
      <alignment horizontal="center" vertical="top" wrapText="1"/>
    </xf>
    <xf numFmtId="9" fontId="8" fillId="0" borderId="3" xfId="2" applyFont="1" applyBorder="1" applyAlignment="1">
      <alignment horizontal="center" vertical="top" wrapText="1"/>
    </xf>
    <xf numFmtId="164" fontId="8" fillId="0" borderId="3" xfId="1" applyNumberFormat="1" applyFont="1" applyBorder="1" applyAlignment="1">
      <alignment vertical="top" wrapText="1"/>
    </xf>
    <xf numFmtId="43" fontId="8" fillId="0" borderId="16" xfId="1" applyFont="1" applyBorder="1" applyAlignment="1">
      <alignment horizontal="center" vertical="top" wrapText="1"/>
    </xf>
    <xf numFmtId="164" fontId="8" fillId="0" borderId="17" xfId="1" applyNumberFormat="1" applyFont="1" applyBorder="1" applyAlignment="1">
      <alignment vertical="top" wrapText="1"/>
    </xf>
    <xf numFmtId="164" fontId="8" fillId="0" borderId="0" xfId="1" applyNumberFormat="1" applyFont="1" applyBorder="1" applyAlignment="1">
      <alignment vertical="top" wrapText="1"/>
    </xf>
    <xf numFmtId="164" fontId="8" fillId="0" borderId="3" xfId="3" applyNumberFormat="1" applyBorder="1" applyAlignment="1">
      <alignment vertical="top" wrapText="1"/>
    </xf>
    <xf numFmtId="0" fontId="8" fillId="0" borderId="16" xfId="3" applyBorder="1" applyAlignment="1">
      <alignment horizontal="center" vertical="top" wrapText="1"/>
    </xf>
    <xf numFmtId="164" fontId="8" fillId="0" borderId="17" xfId="3" applyNumberFormat="1" applyBorder="1" applyAlignment="1">
      <alignment vertical="top" wrapText="1"/>
    </xf>
    <xf numFmtId="164" fontId="9" fillId="0" borderId="3" xfId="1" applyNumberFormat="1" applyFont="1" applyBorder="1" applyAlignment="1">
      <alignment vertical="top" wrapText="1"/>
    </xf>
    <xf numFmtId="164" fontId="8" fillId="0" borderId="16" xfId="1" applyNumberFormat="1" applyFont="1" applyBorder="1" applyAlignment="1">
      <alignment horizontal="center" vertical="top" wrapText="1"/>
    </xf>
    <xf numFmtId="164" fontId="9" fillId="0" borderId="17" xfId="1" applyNumberFormat="1" applyFont="1" applyBorder="1" applyAlignment="1">
      <alignment vertical="top" wrapText="1"/>
    </xf>
    <xf numFmtId="0" fontId="12" fillId="0" borderId="18" xfId="3" applyFont="1" applyBorder="1"/>
    <xf numFmtId="0" fontId="8" fillId="0" borderId="19" xfId="3" applyBorder="1"/>
    <xf numFmtId="0" fontId="8" fillId="0" borderId="19" xfId="3" applyBorder="1" applyAlignment="1">
      <alignment vertical="top" wrapText="1"/>
    </xf>
    <xf numFmtId="15" fontId="8" fillId="0" borderId="19" xfId="3" applyNumberFormat="1" applyBorder="1" applyAlignment="1">
      <alignment horizontal="center" vertical="top" wrapText="1"/>
    </xf>
    <xf numFmtId="0" fontId="8" fillId="0" borderId="19" xfId="3" applyBorder="1" applyAlignment="1">
      <alignment horizontal="center" vertical="top" wrapText="1"/>
    </xf>
    <xf numFmtId="9" fontId="8" fillId="0" borderId="19" xfId="2" applyFont="1" applyBorder="1" applyAlignment="1">
      <alignment horizontal="center" vertical="top" wrapText="1"/>
    </xf>
    <xf numFmtId="164" fontId="8" fillId="0" borderId="19" xfId="3" applyNumberFormat="1" applyBorder="1" applyAlignment="1">
      <alignment vertical="top" wrapText="1"/>
    </xf>
    <xf numFmtId="164" fontId="8" fillId="0" borderId="20" xfId="3" applyNumberFormat="1" applyBorder="1" applyAlignment="1">
      <alignment vertical="top" wrapText="1"/>
    </xf>
    <xf numFmtId="0" fontId="8" fillId="0" borderId="21" xfId="3" applyBorder="1"/>
    <xf numFmtId="0" fontId="8" fillId="0" borderId="22" xfId="3" applyBorder="1"/>
    <xf numFmtId="0" fontId="8" fillId="0" borderId="22" xfId="3" applyBorder="1" applyAlignment="1">
      <alignment vertical="top" wrapText="1"/>
    </xf>
    <xf numFmtId="15" fontId="8" fillId="0" borderId="22" xfId="3" applyNumberFormat="1" applyBorder="1" applyAlignment="1">
      <alignment horizontal="center" vertical="top" wrapText="1"/>
    </xf>
    <xf numFmtId="9" fontId="8" fillId="0" borderId="22" xfId="2" applyFont="1" applyBorder="1" applyAlignment="1">
      <alignment horizontal="center" vertical="top" wrapText="1"/>
    </xf>
    <xf numFmtId="164" fontId="8" fillId="0" borderId="22" xfId="3" applyNumberFormat="1" applyBorder="1" applyAlignment="1">
      <alignment vertical="top" wrapText="1"/>
    </xf>
    <xf numFmtId="0" fontId="8" fillId="0" borderId="22" xfId="3" applyBorder="1" applyAlignment="1">
      <alignment horizontal="center" vertical="top" wrapText="1"/>
    </xf>
    <xf numFmtId="164" fontId="8" fillId="0" borderId="23" xfId="3" applyNumberFormat="1" applyBorder="1" applyAlignment="1">
      <alignment vertical="top" wrapText="1"/>
    </xf>
    <xf numFmtId="0" fontId="8" fillId="0" borderId="0" xfId="3" applyAlignment="1">
      <alignment wrapText="1"/>
    </xf>
    <xf numFmtId="164" fontId="8" fillId="0" borderId="7" xfId="3" applyNumberFormat="1" applyBorder="1"/>
    <xf numFmtId="164" fontId="8" fillId="0" borderId="0" xfId="3" applyNumberFormat="1"/>
    <xf numFmtId="0" fontId="8" fillId="0" borderId="0" xfId="3" applyAlignment="1">
      <alignment horizontal="center"/>
    </xf>
    <xf numFmtId="0" fontId="13" fillId="0" borderId="0" xfId="4" applyFont="1" applyAlignment="1">
      <alignment wrapText="1"/>
    </xf>
    <xf numFmtId="49" fontId="13" fillId="0" borderId="0" xfId="4" applyNumberFormat="1" applyFont="1" applyAlignment="1">
      <alignment wrapText="1"/>
    </xf>
    <xf numFmtId="0" fontId="13" fillId="0" borderId="0" xfId="4" applyFont="1" applyAlignment="1">
      <alignment horizontal="center" wrapText="1"/>
    </xf>
    <xf numFmtId="43" fontId="13" fillId="0" borderId="0" xfId="1" applyFont="1" applyAlignment="1">
      <alignment wrapText="1"/>
    </xf>
    <xf numFmtId="0" fontId="14" fillId="0" borderId="0" xfId="4" applyFont="1" applyAlignment="1">
      <alignment horizontal="center" wrapText="1"/>
    </xf>
    <xf numFmtId="43" fontId="14" fillId="0" borderId="0" xfId="1" applyFont="1" applyAlignment="1">
      <alignment wrapText="1"/>
    </xf>
    <xf numFmtId="0" fontId="14" fillId="0" borderId="0" xfId="4" applyFont="1"/>
    <xf numFmtId="0" fontId="15" fillId="0" borderId="0" xfId="4" applyFont="1" applyAlignment="1">
      <alignment horizontal="center" wrapText="1"/>
    </xf>
    <xf numFmtId="43" fontId="15" fillId="0" borderId="0" xfId="1" applyFont="1" applyAlignment="1">
      <alignment horizontal="center" wrapText="1"/>
    </xf>
    <xf numFmtId="0" fontId="16" fillId="0" borderId="0" xfId="4" applyFont="1" applyAlignment="1">
      <alignment horizontal="center" wrapText="1"/>
    </xf>
    <xf numFmtId="43" fontId="16" fillId="0" borderId="0" xfId="1" applyFont="1" applyAlignment="1">
      <alignment horizontal="right" wrapText="1"/>
    </xf>
    <xf numFmtId="0" fontId="17" fillId="3" borderId="24" xfId="4" applyFont="1" applyFill="1" applyBorder="1" applyAlignment="1">
      <alignment horizontal="center" vertical="center" wrapText="1"/>
    </xf>
    <xf numFmtId="49" fontId="17" fillId="3" borderId="25" xfId="4" applyNumberFormat="1" applyFont="1" applyFill="1" applyBorder="1" applyAlignment="1">
      <alignment horizontal="center" vertical="center" wrapText="1"/>
    </xf>
    <xf numFmtId="0" fontId="17" fillId="3" borderId="26" xfId="4" applyFont="1" applyFill="1" applyBorder="1" applyAlignment="1">
      <alignment horizontal="center" vertical="center" wrapText="1"/>
    </xf>
    <xf numFmtId="0" fontId="17" fillId="3" borderId="27" xfId="4" applyFont="1" applyFill="1" applyBorder="1" applyAlignment="1">
      <alignment horizontal="center" vertical="center" wrapText="1"/>
    </xf>
    <xf numFmtId="0" fontId="17" fillId="3" borderId="6" xfId="4" applyFont="1" applyFill="1" applyBorder="1" applyAlignment="1">
      <alignment horizontal="center" vertical="center" wrapText="1"/>
    </xf>
    <xf numFmtId="0" fontId="17" fillId="3" borderId="28" xfId="4" applyFont="1" applyFill="1" applyBorder="1" applyAlignment="1">
      <alignment horizontal="center" vertical="center" wrapText="1"/>
    </xf>
    <xf numFmtId="43" fontId="17" fillId="3" borderId="29" xfId="1" applyFont="1" applyFill="1" applyBorder="1" applyAlignment="1">
      <alignment horizontal="center" vertical="center" wrapText="1"/>
    </xf>
    <xf numFmtId="43" fontId="17" fillId="3" borderId="30" xfId="1" applyFont="1" applyFill="1" applyBorder="1" applyAlignment="1">
      <alignment horizontal="center" vertical="center" wrapText="1"/>
    </xf>
    <xf numFmtId="0" fontId="17" fillId="3" borderId="31" xfId="4" applyFont="1" applyFill="1" applyBorder="1" applyAlignment="1">
      <alignment horizontal="center" vertical="center" wrapText="1"/>
    </xf>
    <xf numFmtId="49" fontId="17" fillId="3" borderId="32" xfId="4" applyNumberFormat="1" applyFont="1" applyFill="1" applyBorder="1" applyAlignment="1">
      <alignment horizontal="center" vertical="center" wrapText="1"/>
    </xf>
    <xf numFmtId="0" fontId="17" fillId="3" borderId="33" xfId="4" applyFont="1" applyFill="1" applyBorder="1" applyAlignment="1">
      <alignment horizontal="center" vertical="center" wrapText="1"/>
    </xf>
    <xf numFmtId="0" fontId="17" fillId="3" borderId="34" xfId="4" applyFont="1" applyFill="1" applyBorder="1" applyAlignment="1">
      <alignment horizontal="center" vertical="center" wrapText="1"/>
    </xf>
    <xf numFmtId="0" fontId="17" fillId="3" borderId="35" xfId="4" applyFont="1" applyFill="1" applyBorder="1" applyAlignment="1">
      <alignment horizontal="center" vertical="center" wrapText="1"/>
    </xf>
    <xf numFmtId="0" fontId="17" fillId="3" borderId="36" xfId="4" applyFont="1" applyFill="1" applyBorder="1" applyAlignment="1">
      <alignment horizontal="center" vertical="center" wrapText="1"/>
    </xf>
    <xf numFmtId="43" fontId="17" fillId="3" borderId="37" xfId="1" applyFont="1" applyFill="1" applyBorder="1" applyAlignment="1">
      <alignment horizontal="center" vertical="center" wrapText="1"/>
    </xf>
    <xf numFmtId="43" fontId="17" fillId="3" borderId="38" xfId="1" applyFont="1" applyFill="1" applyBorder="1" applyAlignment="1">
      <alignment horizontal="center" vertical="center" wrapText="1"/>
    </xf>
    <xf numFmtId="0" fontId="13" fillId="0" borderId="24" xfId="4" applyFont="1" applyBorder="1" applyAlignment="1">
      <alignment vertical="center" wrapText="1"/>
    </xf>
    <xf numFmtId="49" fontId="13" fillId="0" borderId="7" xfId="4" applyNumberFormat="1" applyFont="1" applyBorder="1" applyAlignment="1">
      <alignment horizontal="center" vertical="center" wrapText="1"/>
    </xf>
    <xf numFmtId="14" fontId="13" fillId="0" borderId="6" xfId="4" applyNumberFormat="1" applyFont="1" applyBorder="1" applyAlignment="1">
      <alignment vertical="center" wrapText="1"/>
    </xf>
    <xf numFmtId="0" fontId="13" fillId="0" borderId="6" xfId="4" applyFont="1" applyBorder="1" applyAlignment="1">
      <alignment horizontal="center" vertical="center" wrapText="1"/>
    </xf>
    <xf numFmtId="0" fontId="13" fillId="0" borderId="6" xfId="4" applyFont="1" applyBorder="1" applyAlignment="1">
      <alignment vertical="center" wrapText="1"/>
    </xf>
    <xf numFmtId="164" fontId="13" fillId="0" borderId="6" xfId="1" applyNumberFormat="1" applyFont="1" applyBorder="1" applyAlignment="1">
      <alignment vertical="center" wrapText="1"/>
    </xf>
    <xf numFmtId="14" fontId="13" fillId="0" borderId="6" xfId="5" applyNumberFormat="1" applyFont="1" applyBorder="1" applyAlignment="1">
      <alignment vertical="center" wrapText="1"/>
    </xf>
    <xf numFmtId="43" fontId="13" fillId="0" borderId="6" xfId="5" applyFont="1" applyBorder="1" applyAlignment="1">
      <alignment horizontal="center" vertical="center" wrapText="1"/>
    </xf>
    <xf numFmtId="164" fontId="13" fillId="0" borderId="39" xfId="1" applyNumberFormat="1" applyFont="1" applyBorder="1" applyAlignment="1">
      <alignment vertical="center" wrapText="1"/>
    </xf>
    <xf numFmtId="0" fontId="13" fillId="0" borderId="15" xfId="4" applyFont="1" applyBorder="1" applyAlignment="1">
      <alignment vertical="center" wrapText="1"/>
    </xf>
    <xf numFmtId="49" fontId="13" fillId="0" borderId="0" xfId="4" applyNumberFormat="1" applyFont="1" applyAlignment="1">
      <alignment horizontal="center" vertical="center" wrapText="1"/>
    </xf>
    <xf numFmtId="14" fontId="13" fillId="0" borderId="3" xfId="4" applyNumberFormat="1" applyFont="1" applyBorder="1" applyAlignment="1">
      <alignment vertical="center" wrapText="1"/>
    </xf>
    <xf numFmtId="0" fontId="13" fillId="0" borderId="3" xfId="4" applyFont="1" applyBorder="1" applyAlignment="1">
      <alignment horizontal="center" vertical="center" wrapText="1"/>
    </xf>
    <xf numFmtId="0" fontId="13" fillId="0" borderId="3" xfId="4" applyFont="1" applyBorder="1" applyAlignment="1">
      <alignment vertical="center" wrapText="1"/>
    </xf>
    <xf numFmtId="164" fontId="13" fillId="0" borderId="3" xfId="1" applyNumberFormat="1" applyFont="1" applyBorder="1" applyAlignment="1">
      <alignment vertical="center" wrapText="1"/>
    </xf>
    <xf numFmtId="14" fontId="13" fillId="0" borderId="3" xfId="5" applyNumberFormat="1" applyFont="1" applyBorder="1" applyAlignment="1">
      <alignment vertical="center" wrapText="1"/>
    </xf>
    <xf numFmtId="43" fontId="13" fillId="0" borderId="3" xfId="5" applyFont="1" applyBorder="1" applyAlignment="1">
      <alignment horizontal="center" vertical="center" wrapText="1"/>
    </xf>
    <xf numFmtId="164" fontId="13" fillId="0" borderId="40" xfId="1" applyNumberFormat="1" applyFont="1" applyBorder="1" applyAlignment="1">
      <alignment vertical="center" wrapText="1"/>
    </xf>
    <xf numFmtId="43" fontId="13" fillId="0" borderId="40" xfId="1" applyFont="1" applyBorder="1" applyAlignment="1">
      <alignment vertical="center" wrapText="1"/>
    </xf>
    <xf numFmtId="164" fontId="13" fillId="0" borderId="40" xfId="1" applyNumberFormat="1" applyFont="1" applyFill="1" applyBorder="1" applyAlignment="1">
      <alignment vertical="center" wrapText="1"/>
    </xf>
    <xf numFmtId="0" fontId="13" fillId="4" borderId="15" xfId="4" applyFont="1" applyFill="1" applyBorder="1" applyAlignment="1">
      <alignment vertical="center" wrapText="1"/>
    </xf>
    <xf numFmtId="49" fontId="13" fillId="4" borderId="0" xfId="4" applyNumberFormat="1" applyFont="1" applyFill="1" applyAlignment="1">
      <alignment vertical="center" wrapText="1"/>
    </xf>
    <xf numFmtId="14" fontId="13" fillId="4" borderId="3" xfId="4" applyNumberFormat="1" applyFont="1" applyFill="1" applyBorder="1" applyAlignment="1">
      <alignment vertical="center" wrapText="1"/>
    </xf>
    <xf numFmtId="0" fontId="13" fillId="4" borderId="3" xfId="4" applyFont="1" applyFill="1" applyBorder="1" applyAlignment="1">
      <alignment horizontal="center" vertical="center" wrapText="1"/>
    </xf>
    <xf numFmtId="0" fontId="13" fillId="4" borderId="3" xfId="4" applyFont="1" applyFill="1" applyBorder="1" applyAlignment="1">
      <alignment vertical="center" wrapText="1"/>
    </xf>
    <xf numFmtId="0" fontId="16" fillId="4" borderId="3" xfId="4" applyFont="1" applyFill="1" applyBorder="1" applyAlignment="1">
      <alignment vertical="center" wrapText="1"/>
    </xf>
    <xf numFmtId="164" fontId="13" fillId="4" borderId="3" xfId="1" applyNumberFormat="1" applyFont="1" applyFill="1" applyBorder="1" applyAlignment="1">
      <alignment vertical="center" wrapText="1"/>
    </xf>
    <xf numFmtId="43" fontId="13" fillId="4" borderId="3" xfId="5" applyFont="1" applyFill="1" applyBorder="1" applyAlignment="1">
      <alignment vertical="center" wrapText="1"/>
    </xf>
    <xf numFmtId="43" fontId="13" fillId="4" borderId="3" xfId="5" applyFont="1" applyFill="1" applyBorder="1" applyAlignment="1">
      <alignment horizontal="center" vertical="center" wrapText="1"/>
    </xf>
    <xf numFmtId="164" fontId="16" fillId="4" borderId="40" xfId="1" applyNumberFormat="1" applyFont="1" applyFill="1" applyBorder="1" applyAlignment="1">
      <alignment vertical="center" wrapText="1"/>
    </xf>
    <xf numFmtId="49" fontId="13" fillId="0" borderId="0" xfId="4" applyNumberFormat="1" applyFont="1" applyAlignment="1">
      <alignment vertical="center" wrapText="1"/>
    </xf>
    <xf numFmtId="0" fontId="13" fillId="0" borderId="3" xfId="4" applyFont="1" applyBorder="1" applyAlignment="1">
      <alignment horizontal="left" vertical="center" wrapText="1"/>
    </xf>
    <xf numFmtId="0" fontId="13" fillId="0" borderId="15" xfId="4" applyFont="1" applyBorder="1" applyAlignment="1">
      <alignment horizontal="left" vertical="center" wrapText="1"/>
    </xf>
    <xf numFmtId="0" fontId="8" fillId="0" borderId="15" xfId="4" applyFont="1" applyBorder="1" applyAlignment="1">
      <alignment vertical="center" wrapText="1"/>
    </xf>
    <xf numFmtId="49" fontId="8" fillId="0" borderId="0" xfId="4" applyNumberFormat="1" applyFont="1" applyAlignment="1">
      <alignment vertical="center" wrapText="1"/>
    </xf>
    <xf numFmtId="14" fontId="8" fillId="0" borderId="3" xfId="4" applyNumberFormat="1" applyFont="1" applyBorder="1" applyAlignment="1">
      <alignment vertical="center" wrapText="1"/>
    </xf>
    <xf numFmtId="0" fontId="8" fillId="0" borderId="3" xfId="4" applyFont="1" applyBorder="1" applyAlignment="1">
      <alignment horizontal="center" vertical="center" wrapText="1"/>
    </xf>
    <xf numFmtId="0" fontId="8" fillId="0" borderId="3" xfId="4" applyFont="1" applyBorder="1" applyAlignment="1">
      <alignment vertical="center" wrapText="1"/>
    </xf>
    <xf numFmtId="164" fontId="8" fillId="0" borderId="3" xfId="1" applyNumberFormat="1" applyFont="1" applyFill="1" applyBorder="1" applyAlignment="1">
      <alignment vertical="center" wrapText="1"/>
    </xf>
    <xf numFmtId="43" fontId="8" fillId="0" borderId="3" xfId="1" applyFont="1" applyFill="1" applyBorder="1" applyAlignment="1">
      <alignment horizontal="center" vertical="center" wrapText="1"/>
    </xf>
    <xf numFmtId="43" fontId="8" fillId="0" borderId="3" xfId="5" applyFont="1" applyFill="1" applyBorder="1" applyAlignment="1">
      <alignment horizontal="center" vertical="center" wrapText="1"/>
    </xf>
    <xf numFmtId="164" fontId="8" fillId="0" borderId="40" xfId="1" applyNumberFormat="1" applyFont="1" applyFill="1" applyBorder="1" applyAlignment="1">
      <alignment vertical="center" wrapText="1"/>
    </xf>
    <xf numFmtId="14" fontId="8" fillId="0" borderId="3" xfId="1" applyNumberFormat="1" applyFont="1" applyFill="1" applyBorder="1" applyAlignment="1">
      <alignment horizontal="center" vertical="center" wrapText="1"/>
    </xf>
    <xf numFmtId="14" fontId="8" fillId="0" borderId="3" xfId="5" applyNumberFormat="1" applyFont="1" applyFill="1" applyBorder="1" applyAlignment="1">
      <alignment vertical="center" wrapText="1"/>
    </xf>
    <xf numFmtId="14" fontId="18" fillId="0" borderId="0" xfId="0" applyNumberFormat="1" applyFont="1" applyAlignment="1">
      <alignment horizontal="center" vertical="center" wrapText="1"/>
    </xf>
    <xf numFmtId="14" fontId="8" fillId="0" borderId="3" xfId="4" applyNumberFormat="1" applyFont="1" applyBorder="1" applyAlignment="1">
      <alignment horizontal="center" vertical="center" wrapText="1"/>
    </xf>
    <xf numFmtId="0" fontId="10" fillId="0" borderId="0" xfId="4" applyFont="1"/>
    <xf numFmtId="164" fontId="8" fillId="0" borderId="17" xfId="1" applyNumberFormat="1" applyFont="1" applyFill="1" applyBorder="1" applyAlignment="1">
      <alignment vertical="center" wrapText="1"/>
    </xf>
    <xf numFmtId="0" fontId="13" fillId="4" borderId="31" xfId="4" applyFont="1" applyFill="1" applyBorder="1" applyAlignment="1">
      <alignment wrapText="1"/>
    </xf>
    <xf numFmtId="49" fontId="13" fillId="4" borderId="22" xfId="4" applyNumberFormat="1" applyFont="1" applyFill="1" applyBorder="1" applyAlignment="1">
      <alignment wrapText="1"/>
    </xf>
    <xf numFmtId="0" fontId="13" fillId="4" borderId="35" xfId="4" applyFont="1" applyFill="1" applyBorder="1" applyAlignment="1">
      <alignment wrapText="1"/>
    </xf>
    <xf numFmtId="0" fontId="13" fillId="4" borderId="35" xfId="4" applyFont="1" applyFill="1" applyBorder="1" applyAlignment="1">
      <alignment horizontal="center" wrapText="1"/>
    </xf>
    <xf numFmtId="0" fontId="16" fillId="4" borderId="35" xfId="4" applyFont="1" applyFill="1" applyBorder="1" applyAlignment="1">
      <alignment horizontal="right" wrapText="1"/>
    </xf>
    <xf numFmtId="164" fontId="16" fillId="4" borderId="35" xfId="1" applyNumberFormat="1" applyFont="1" applyFill="1" applyBorder="1" applyAlignment="1">
      <alignment wrapText="1"/>
    </xf>
    <xf numFmtId="43" fontId="16" fillId="4" borderId="35" xfId="5" applyFont="1" applyFill="1" applyBorder="1" applyAlignment="1">
      <alignment wrapText="1"/>
    </xf>
    <xf numFmtId="43" fontId="16" fillId="4" borderId="35" xfId="5" applyFont="1" applyFill="1" applyBorder="1" applyAlignment="1">
      <alignment horizontal="center" wrapText="1"/>
    </xf>
    <xf numFmtId="164" fontId="16" fillId="4" borderId="23" xfId="1" applyNumberFormat="1" applyFont="1" applyFill="1" applyBorder="1" applyAlignment="1">
      <alignment wrapText="1"/>
    </xf>
    <xf numFmtId="0" fontId="19" fillId="0" borderId="0" xfId="6" applyFont="1" applyAlignment="1">
      <alignment horizontal="center" wrapText="1"/>
    </xf>
    <xf numFmtId="43" fontId="19" fillId="0" borderId="0" xfId="1" applyFont="1" applyAlignment="1">
      <alignment horizontal="center" wrapText="1"/>
    </xf>
    <xf numFmtId="0" fontId="8" fillId="0" borderId="0" xfId="6" applyAlignment="1">
      <alignment wrapText="1"/>
    </xf>
    <xf numFmtId="0" fontId="8" fillId="0" borderId="0" xfId="6" applyAlignment="1">
      <alignment horizontal="center" wrapText="1"/>
    </xf>
    <xf numFmtId="0" fontId="13" fillId="0" borderId="0" xfId="6" applyFont="1" applyAlignment="1">
      <alignment wrapText="1"/>
    </xf>
    <xf numFmtId="43" fontId="13" fillId="0" borderId="0" xfId="7" applyFont="1" applyAlignment="1">
      <alignment wrapText="1"/>
    </xf>
    <xf numFmtId="43" fontId="13" fillId="0" borderId="0" xfId="7" applyFont="1" applyAlignment="1">
      <alignment horizontal="center" wrapText="1"/>
    </xf>
    <xf numFmtId="0" fontId="14" fillId="0" borderId="0" xfId="4" applyFont="1" applyAlignment="1">
      <alignment wrapText="1"/>
    </xf>
    <xf numFmtId="49" fontId="14" fillId="0" borderId="0" xfId="4" applyNumberFormat="1" applyFont="1" applyAlignment="1">
      <alignment wrapText="1"/>
    </xf>
    <xf numFmtId="0" fontId="13" fillId="0" borderId="0" xfId="4" applyFont="1"/>
    <xf numFmtId="0" fontId="16" fillId="0" borderId="0" xfId="4" applyFont="1" applyAlignment="1">
      <alignment horizontal="center"/>
    </xf>
    <xf numFmtId="0" fontId="20" fillId="3" borderId="24" xfId="8" applyFont="1" applyFill="1" applyBorder="1" applyAlignment="1">
      <alignment horizontal="center" vertical="center"/>
    </xf>
    <xf numFmtId="0" fontId="20" fillId="3" borderId="6" xfId="8" applyFont="1" applyFill="1" applyBorder="1" applyAlignment="1">
      <alignment horizontal="center" vertical="center"/>
    </xf>
    <xf numFmtId="0" fontId="20" fillId="3" borderId="41" xfId="8" applyFont="1" applyFill="1" applyBorder="1" applyAlignment="1">
      <alignment horizontal="center" vertical="center"/>
    </xf>
    <xf numFmtId="43" fontId="20" fillId="3" borderId="41" xfId="1" applyFont="1" applyFill="1" applyBorder="1" applyAlignment="1">
      <alignment horizontal="center" vertical="center" wrapText="1"/>
    </xf>
    <xf numFmtId="43" fontId="20" fillId="3" borderId="6" xfId="1" applyFont="1" applyFill="1" applyBorder="1" applyAlignment="1">
      <alignment horizontal="center" vertical="center" wrapText="1"/>
    </xf>
    <xf numFmtId="0" fontId="20" fillId="3" borderId="6" xfId="1" applyNumberFormat="1" applyFont="1" applyFill="1" applyBorder="1" applyAlignment="1">
      <alignment horizontal="center" vertical="center" wrapText="1"/>
    </xf>
    <xf numFmtId="0" fontId="20" fillId="3" borderId="42" xfId="8" applyFont="1" applyFill="1" applyBorder="1" applyAlignment="1">
      <alignment horizontal="center" vertical="center" wrapText="1"/>
    </xf>
    <xf numFmtId="15" fontId="21" fillId="5" borderId="12" xfId="8" applyNumberFormat="1" applyFont="1" applyFill="1" applyBorder="1" applyAlignment="1">
      <alignment horizontal="left" vertical="center"/>
    </xf>
    <xf numFmtId="0" fontId="22" fillId="5" borderId="2" xfId="8" applyFont="1" applyFill="1" applyBorder="1" applyAlignment="1">
      <alignment horizontal="center" vertical="center"/>
    </xf>
    <xf numFmtId="0" fontId="22" fillId="5" borderId="2" xfId="9" applyNumberFormat="1" applyFont="1" applyFill="1" applyBorder="1" applyAlignment="1">
      <alignment horizontal="center" vertical="center"/>
    </xf>
    <xf numFmtId="43" fontId="22" fillId="5" borderId="2" xfId="1" applyFont="1" applyFill="1" applyBorder="1" applyAlignment="1">
      <alignment horizontal="left" vertical="center" wrapText="1"/>
    </xf>
    <xf numFmtId="0" fontId="22" fillId="5" borderId="2" xfId="1" applyNumberFormat="1" applyFont="1" applyFill="1" applyBorder="1" applyAlignment="1">
      <alignment horizontal="left" vertical="center" wrapText="1"/>
    </xf>
    <xf numFmtId="0" fontId="22" fillId="5" borderId="14" xfId="8" applyFont="1" applyFill="1" applyBorder="1" applyAlignment="1">
      <alignment horizontal="left" vertical="center"/>
    </xf>
    <xf numFmtId="15" fontId="23" fillId="0" borderId="15" xfId="8" applyNumberFormat="1" applyFont="1" applyBorder="1" applyAlignment="1">
      <alignment horizontal="left" vertical="center"/>
    </xf>
    <xf numFmtId="0" fontId="22" fillId="0" borderId="3" xfId="8" applyFont="1" applyBorder="1" applyAlignment="1">
      <alignment horizontal="center" vertical="center"/>
    </xf>
    <xf numFmtId="0" fontId="22" fillId="0" borderId="3" xfId="9" applyNumberFormat="1" applyFont="1" applyFill="1" applyBorder="1" applyAlignment="1">
      <alignment horizontal="center" vertical="center"/>
    </xf>
    <xf numFmtId="43" fontId="22" fillId="0" borderId="3" xfId="1" applyFont="1" applyFill="1" applyBorder="1" applyAlignment="1">
      <alignment horizontal="left" vertical="center" wrapText="1"/>
    </xf>
    <xf numFmtId="0" fontId="22" fillId="0" borderId="3" xfId="1" applyNumberFormat="1" applyFont="1" applyFill="1" applyBorder="1" applyAlignment="1">
      <alignment horizontal="left" vertical="center" wrapText="1"/>
    </xf>
    <xf numFmtId="0" fontId="22" fillId="0" borderId="17" xfId="8" applyFont="1" applyBorder="1" applyAlignment="1">
      <alignment horizontal="left" vertical="center" wrapText="1"/>
    </xf>
    <xf numFmtId="43" fontId="22" fillId="0" borderId="3" xfId="1" applyFont="1" applyFill="1" applyBorder="1" applyAlignment="1">
      <alignment horizontal="center" vertical="center"/>
    </xf>
    <xf numFmtId="0" fontId="22" fillId="0" borderId="3" xfId="1" applyNumberFormat="1" applyFont="1" applyFill="1" applyBorder="1" applyAlignment="1">
      <alignment horizontal="center" vertical="center"/>
    </xf>
    <xf numFmtId="0" fontId="24" fillId="0" borderId="17" xfId="8" applyFont="1" applyBorder="1" applyAlignment="1">
      <alignment horizontal="center" vertical="center" wrapText="1"/>
    </xf>
    <xf numFmtId="15" fontId="21" fillId="5" borderId="15" xfId="8" applyNumberFormat="1" applyFont="1" applyFill="1" applyBorder="1" applyAlignment="1">
      <alignment horizontal="left" vertical="center"/>
    </xf>
    <xf numFmtId="0" fontId="22" fillId="5" borderId="3" xfId="8" applyFont="1" applyFill="1" applyBorder="1" applyAlignment="1">
      <alignment horizontal="center" vertical="center"/>
    </xf>
    <xf numFmtId="43" fontId="22" fillId="5" borderId="3" xfId="1" applyFont="1" applyFill="1" applyBorder="1" applyAlignment="1">
      <alignment horizontal="center" vertical="center"/>
    </xf>
    <xf numFmtId="0" fontId="22" fillId="5" borderId="3" xfId="1" applyNumberFormat="1" applyFont="1" applyFill="1" applyBorder="1" applyAlignment="1">
      <alignment horizontal="center" vertical="center"/>
    </xf>
    <xf numFmtId="0" fontId="24" fillId="5" borderId="17" xfId="8" applyFont="1" applyFill="1" applyBorder="1" applyAlignment="1">
      <alignment vertical="center"/>
    </xf>
    <xf numFmtId="15" fontId="22" fillId="0" borderId="31" xfId="8" applyNumberFormat="1" applyFont="1" applyBorder="1" applyAlignment="1">
      <alignment horizontal="center" vertical="center"/>
    </xf>
    <xf numFmtId="0" fontId="22" fillId="0" borderId="35" xfId="8" applyFont="1" applyBorder="1" applyAlignment="1">
      <alignment horizontal="center" vertical="center"/>
    </xf>
    <xf numFmtId="43" fontId="22" fillId="0" borderId="35" xfId="9" applyFont="1" applyFill="1" applyBorder="1" applyAlignment="1">
      <alignment horizontal="left" vertical="center"/>
    </xf>
    <xf numFmtId="43" fontId="22" fillId="0" borderId="35" xfId="1" applyFont="1" applyFill="1" applyBorder="1" applyAlignment="1">
      <alignment horizontal="left" vertical="center" wrapText="1"/>
    </xf>
    <xf numFmtId="0" fontId="22" fillId="0" borderId="35" xfId="1" applyNumberFormat="1" applyFont="1" applyFill="1" applyBorder="1" applyAlignment="1">
      <alignment horizontal="left" vertical="center" wrapText="1"/>
    </xf>
    <xf numFmtId="0" fontId="22" fillId="0" borderId="43" xfId="8" applyFont="1" applyBorder="1" applyAlignment="1">
      <alignment horizontal="left" vertical="center"/>
    </xf>
    <xf numFmtId="0" fontId="15" fillId="0" borderId="0" xfId="4" applyFont="1"/>
    <xf numFmtId="0" fontId="20" fillId="0" borderId="0" xfId="4" applyFont="1" applyAlignment="1">
      <alignment horizontal="center"/>
    </xf>
    <xf numFmtId="0" fontId="25" fillId="3" borderId="1" xfId="0" applyFont="1" applyFill="1" applyBorder="1"/>
    <xf numFmtId="0" fontId="0" fillId="3" borderId="1" xfId="0" applyFill="1" applyBorder="1"/>
    <xf numFmtId="164" fontId="0" fillId="3" borderId="1" xfId="1" applyNumberFormat="1" applyFont="1" applyFill="1" applyBorder="1"/>
    <xf numFmtId="0" fontId="26" fillId="0" borderId="1" xfId="0" applyFont="1" applyBorder="1"/>
    <xf numFmtId="0" fontId="0" fillId="0" borderId="1" xfId="0" applyBorder="1"/>
    <xf numFmtId="0" fontId="25" fillId="0" borderId="1" xfId="0" applyFont="1" applyBorder="1"/>
    <xf numFmtId="0" fontId="26" fillId="0" borderId="1" xfId="0" applyFont="1" applyBorder="1" applyAlignment="1">
      <alignment horizontal="left"/>
    </xf>
    <xf numFmtId="164" fontId="0" fillId="0" borderId="1" xfId="1" applyNumberFormat="1" applyFont="1" applyBorder="1"/>
    <xf numFmtId="43" fontId="0" fillId="0" borderId="0" xfId="1" applyFont="1"/>
    <xf numFmtId="43" fontId="0" fillId="3" borderId="1" xfId="1" applyFont="1" applyFill="1" applyBorder="1"/>
    <xf numFmtId="164" fontId="0" fillId="3" borderId="1" xfId="0" applyNumberFormat="1" applyFill="1" applyBorder="1"/>
    <xf numFmtId="43" fontId="0" fillId="0" borderId="0" xfId="0" applyNumberFormat="1"/>
    <xf numFmtId="0" fontId="26" fillId="0" borderId="0" xfId="0" applyFont="1"/>
    <xf numFmtId="164" fontId="0" fillId="0" borderId="0" xfId="0" applyNumberFormat="1"/>
    <xf numFmtId="0" fontId="25" fillId="3" borderId="44" xfId="0" applyFont="1" applyFill="1" applyBorder="1"/>
    <xf numFmtId="164" fontId="0" fillId="3" borderId="45" xfId="1" applyNumberFormat="1" applyFont="1" applyFill="1" applyBorder="1"/>
    <xf numFmtId="164" fontId="0" fillId="3" borderId="46" xfId="1" applyNumberFormat="1" applyFont="1" applyFill="1" applyBorder="1"/>
    <xf numFmtId="0" fontId="26" fillId="0" borderId="47" xfId="0" applyFont="1" applyBorder="1"/>
    <xf numFmtId="164" fontId="0" fillId="0" borderId="48" xfId="1" applyNumberFormat="1" applyFont="1" applyBorder="1"/>
    <xf numFmtId="164" fontId="0" fillId="0" borderId="49" xfId="1" applyNumberFormat="1" applyFont="1" applyBorder="1"/>
    <xf numFmtId="0" fontId="25" fillId="0" borderId="47" xfId="0" applyFont="1" applyBorder="1"/>
    <xf numFmtId="164" fontId="0" fillId="3" borderId="49" xfId="1" applyNumberFormat="1" applyFont="1" applyFill="1" applyBorder="1"/>
    <xf numFmtId="0" fontId="26" fillId="0" borderId="47" xfId="0" applyFont="1" applyBorder="1" applyAlignment="1">
      <alignment horizontal="left"/>
    </xf>
    <xf numFmtId="164" fontId="26" fillId="0" borderId="48" xfId="1" applyNumberFormat="1" applyFont="1" applyFill="1" applyBorder="1"/>
    <xf numFmtId="164" fontId="0" fillId="0" borderId="49" xfId="1" applyNumberFormat="1" applyFont="1" applyFill="1" applyBorder="1"/>
    <xf numFmtId="0" fontId="0" fillId="0" borderId="47" xfId="0" applyBorder="1" applyAlignment="1">
      <alignment horizontal="left"/>
    </xf>
    <xf numFmtId="0" fontId="0" fillId="0" borderId="47" xfId="0" applyBorder="1"/>
    <xf numFmtId="0" fontId="27" fillId="0" borderId="47" xfId="0" applyFont="1" applyBorder="1"/>
    <xf numFmtId="0" fontId="0" fillId="0" borderId="50" xfId="0" applyBorder="1" applyAlignment="1">
      <alignment horizontal="left" indent="2"/>
    </xf>
    <xf numFmtId="164" fontId="0" fillId="0" borderId="51" xfId="1" applyNumberFormat="1" applyFont="1" applyBorder="1"/>
    <xf numFmtId="164" fontId="0" fillId="0" borderId="52" xfId="1" applyNumberFormat="1" applyFont="1" applyBorder="1"/>
    <xf numFmtId="0" fontId="27" fillId="3" borderId="53" xfId="0" applyFont="1" applyFill="1" applyBorder="1"/>
    <xf numFmtId="164" fontId="0" fillId="3" borderId="54" xfId="1" applyNumberFormat="1" applyFont="1" applyFill="1" applyBorder="1"/>
    <xf numFmtId="164" fontId="0" fillId="3" borderId="55" xfId="1" applyNumberFormat="1" applyFont="1" applyFill="1" applyBorder="1"/>
  </cellXfs>
  <cellStyles count="10">
    <cellStyle name="Millares" xfId="1" builtinId="3"/>
    <cellStyle name="Millares 2" xfId="7" xr:uid="{C796B5BC-8AA3-814D-B2D7-0E5AD4758A2F}"/>
    <cellStyle name="Millares 3 3" xfId="9" xr:uid="{5FFF09C2-994B-264A-8262-6684A7276118}"/>
    <cellStyle name="Millares 5" xfId="5" xr:uid="{5222915D-B0E2-A744-AE0F-0CE71B9C8C63}"/>
    <cellStyle name="Normal" xfId="0" builtinId="0"/>
    <cellStyle name="Normal 11" xfId="8" xr:uid="{93DBB928-74F9-D448-AB21-AE234FCA20E8}"/>
    <cellStyle name="Normal 2" xfId="6" xr:uid="{31E76F47-8D1D-7644-B57E-B25B2A9CA4B4}"/>
    <cellStyle name="Normal 5" xfId="4" xr:uid="{7158AA24-019A-9A42-90BC-367CAADCFADE}"/>
    <cellStyle name="Normal 6" xfId="3" xr:uid="{8EC5A700-7A75-154B-8C7A-86B4C5D5D374}"/>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685800</xdr:colOff>
      <xdr:row>266</xdr:row>
      <xdr:rowOff>76200</xdr:rowOff>
    </xdr:from>
    <xdr:to>
      <xdr:col>8</xdr:col>
      <xdr:colOff>1276350</xdr:colOff>
      <xdr:row>276</xdr:row>
      <xdr:rowOff>0</xdr:rowOff>
    </xdr:to>
    <xdr:sp macro="" textlink="">
      <xdr:nvSpPr>
        <xdr:cNvPr id="2" name="CuadroTexto 1">
          <a:extLst>
            <a:ext uri="{FF2B5EF4-FFF2-40B4-BE49-F238E27FC236}">
              <a16:creationId xmlns:a16="http://schemas.microsoft.com/office/drawing/2014/main" id="{011AD228-999D-B446-99CB-D25FB1577C1E}"/>
            </a:ext>
          </a:extLst>
        </xdr:cNvPr>
        <xdr:cNvSpPr txBox="1"/>
      </xdr:nvSpPr>
      <xdr:spPr>
        <a:xfrm>
          <a:off x="685800" y="59029600"/>
          <a:ext cx="11563350" cy="1828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000" b="1" i="1">
              <a:solidFill>
                <a:schemeClr val="bg1">
                  <a:lumMod val="50000"/>
                </a:schemeClr>
              </a:solidFill>
              <a:latin typeface="Arial" panose="020B0604020202020204" pitchFamily="34" charset="0"/>
              <a:cs typeface="Arial" panose="020B0604020202020204" pitchFamily="34" charset="0"/>
            </a:rPr>
            <a:t>En esta nota deberán  informar de manera agrupada, los derechos a recibir efectivo y equivalentes, y bienes o servicios (excepto cuentas por cobrar de contribuciones e inversiones financieras, es decir, excepto las cuentas 1.1.2.1,</a:t>
          </a:r>
          <a:r>
            <a:rPr lang="es-MX" sz="1000" b="1" i="1" baseline="0">
              <a:solidFill>
                <a:schemeClr val="bg1">
                  <a:lumMod val="50000"/>
                </a:schemeClr>
              </a:solidFill>
              <a:latin typeface="Arial" panose="020B0604020202020204" pitchFamily="34" charset="0"/>
              <a:cs typeface="Arial" panose="020B0604020202020204" pitchFamily="34" charset="0"/>
            </a:rPr>
            <a:t> </a:t>
          </a:r>
          <a:r>
            <a:rPr lang="es-MX" sz="1000" b="1" i="1">
              <a:solidFill>
                <a:schemeClr val="bg1">
                  <a:lumMod val="50000"/>
                </a:schemeClr>
              </a:solidFill>
              <a:latin typeface="Arial" panose="020B0604020202020204" pitchFamily="34" charset="0"/>
              <a:cs typeface="Arial" panose="020B0604020202020204" pitchFamily="34" charset="0"/>
            </a:rPr>
            <a:t>1.1.2.4 y 1.2.2.3) en una desagregación</a:t>
          </a:r>
          <a:r>
            <a:rPr lang="es-MX" sz="1000" b="1" i="1" baseline="0">
              <a:solidFill>
                <a:schemeClr val="bg1">
                  <a:lumMod val="50000"/>
                </a:schemeClr>
              </a:solidFill>
              <a:latin typeface="Arial" panose="020B0604020202020204" pitchFamily="34" charset="0"/>
              <a:cs typeface="Arial" panose="020B0604020202020204" pitchFamily="34" charset="0"/>
            </a:rPr>
            <a:t> por su vencimiento en días a 90, 180, menor o igual a 365 y mayor a 365.</a:t>
          </a:r>
          <a:endParaRPr lang="es-MX" sz="1000" b="1" i="1">
            <a:solidFill>
              <a:schemeClr val="bg1">
                <a:lumMod val="50000"/>
              </a:schemeClr>
            </a:solidFill>
            <a:latin typeface="Arial" panose="020B0604020202020204" pitchFamily="34" charset="0"/>
            <a:cs typeface="Arial" panose="020B0604020202020204" pitchFamily="34" charset="0"/>
          </a:endParaRPr>
        </a:p>
      </xdr:txBody>
    </xdr:sp>
    <xdr:clientData/>
  </xdr:twoCellAnchor>
  <xdr:twoCellAnchor editAs="oneCell">
    <xdr:from>
      <xdr:col>1</xdr:col>
      <xdr:colOff>95250</xdr:colOff>
      <xdr:row>1</xdr:row>
      <xdr:rowOff>38100</xdr:rowOff>
    </xdr:from>
    <xdr:to>
      <xdr:col>3</xdr:col>
      <xdr:colOff>149267</xdr:colOff>
      <xdr:row>2</xdr:row>
      <xdr:rowOff>189817</xdr:rowOff>
    </xdr:to>
    <xdr:pic>
      <xdr:nvPicPr>
        <xdr:cNvPr id="7" name="Imagen 6">
          <a:extLst>
            <a:ext uri="{FF2B5EF4-FFF2-40B4-BE49-F238E27FC236}">
              <a16:creationId xmlns:a16="http://schemas.microsoft.com/office/drawing/2014/main" id="{EE849DA1-699F-7246-B8E5-7C0253C7C4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1050" y="228600"/>
          <a:ext cx="1920917" cy="583517"/>
        </a:xfrm>
        <a:prstGeom prst="rect">
          <a:avLst/>
        </a:prstGeom>
        <a:ln>
          <a:noFill/>
        </a:ln>
      </xdr:spPr>
    </xdr:pic>
    <xdr:clientData/>
  </xdr:twoCellAnchor>
  <xdr:twoCellAnchor editAs="oneCell">
    <xdr:from>
      <xdr:col>7</xdr:col>
      <xdr:colOff>870959</xdr:colOff>
      <xdr:row>1</xdr:row>
      <xdr:rowOff>76202</xdr:rowOff>
    </xdr:from>
    <xdr:to>
      <xdr:col>9</xdr:col>
      <xdr:colOff>131891</xdr:colOff>
      <xdr:row>3</xdr:row>
      <xdr:rowOff>34056</xdr:rowOff>
    </xdr:to>
    <xdr:pic>
      <xdr:nvPicPr>
        <xdr:cNvPr id="8" name="Imagen 7">
          <a:extLst>
            <a:ext uri="{FF2B5EF4-FFF2-40B4-BE49-F238E27FC236}">
              <a16:creationId xmlns:a16="http://schemas.microsoft.com/office/drawing/2014/main" id="{BFFA1912-D9EE-214D-8DF7-DA592A3144D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751559" y="266702"/>
          <a:ext cx="2054932" cy="580154"/>
        </a:xfrm>
        <a:prstGeom prst="rect">
          <a:avLst/>
        </a:prstGeom>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885825</xdr:colOff>
      <xdr:row>0</xdr:row>
      <xdr:rowOff>161925</xdr:rowOff>
    </xdr:from>
    <xdr:to>
      <xdr:col>2</xdr:col>
      <xdr:colOff>701717</xdr:colOff>
      <xdr:row>4</xdr:row>
      <xdr:rowOff>27892</xdr:rowOff>
    </xdr:to>
    <xdr:pic>
      <xdr:nvPicPr>
        <xdr:cNvPr id="5" name="Imagen 4">
          <a:extLst>
            <a:ext uri="{FF2B5EF4-FFF2-40B4-BE49-F238E27FC236}">
              <a16:creationId xmlns:a16="http://schemas.microsoft.com/office/drawing/2014/main" id="{CC6F7DCB-6537-4D45-8622-16C5C9F154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5825" y="161925"/>
          <a:ext cx="1924092" cy="564467"/>
        </a:xfrm>
        <a:prstGeom prst="rect">
          <a:avLst/>
        </a:prstGeom>
        <a:ln>
          <a:noFill/>
        </a:ln>
      </xdr:spPr>
    </xdr:pic>
    <xdr:clientData/>
  </xdr:twoCellAnchor>
  <xdr:twoCellAnchor editAs="oneCell">
    <xdr:from>
      <xdr:col>7</xdr:col>
      <xdr:colOff>632834</xdr:colOff>
      <xdr:row>0</xdr:row>
      <xdr:rowOff>200027</xdr:rowOff>
    </xdr:from>
    <xdr:to>
      <xdr:col>9</xdr:col>
      <xdr:colOff>703391</xdr:colOff>
      <xdr:row>4</xdr:row>
      <xdr:rowOff>62631</xdr:rowOff>
    </xdr:to>
    <xdr:pic>
      <xdr:nvPicPr>
        <xdr:cNvPr id="6" name="Imagen 5">
          <a:extLst>
            <a:ext uri="{FF2B5EF4-FFF2-40B4-BE49-F238E27FC236}">
              <a16:creationId xmlns:a16="http://schemas.microsoft.com/office/drawing/2014/main" id="{B6EDFF3D-DE6D-CA47-A2A4-237C8734D86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183234" y="200027"/>
          <a:ext cx="1924757" cy="561104"/>
        </a:xfrm>
        <a:prstGeom prst="rect">
          <a:avLst/>
        </a:prstGeom>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471713</xdr:colOff>
      <xdr:row>1</xdr:row>
      <xdr:rowOff>18142</xdr:rowOff>
    </xdr:from>
    <xdr:to>
      <xdr:col>3</xdr:col>
      <xdr:colOff>476744</xdr:colOff>
      <xdr:row>4</xdr:row>
      <xdr:rowOff>20428</xdr:rowOff>
    </xdr:to>
    <xdr:pic>
      <xdr:nvPicPr>
        <xdr:cNvPr id="8" name="Imagen 7">
          <a:extLst>
            <a:ext uri="{FF2B5EF4-FFF2-40B4-BE49-F238E27FC236}">
              <a16:creationId xmlns:a16="http://schemas.microsoft.com/office/drawing/2014/main" id="{F72A0EAC-286D-E74F-9437-8EFE74CEDD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33284" y="199571"/>
          <a:ext cx="1692317" cy="546571"/>
        </a:xfrm>
        <a:prstGeom prst="rect">
          <a:avLst/>
        </a:prstGeom>
        <a:ln>
          <a:noFill/>
        </a:ln>
      </xdr:spPr>
    </xdr:pic>
    <xdr:clientData/>
  </xdr:twoCellAnchor>
  <xdr:twoCellAnchor editAs="oneCell">
    <xdr:from>
      <xdr:col>8</xdr:col>
      <xdr:colOff>474510</xdr:colOff>
      <xdr:row>1</xdr:row>
      <xdr:rowOff>38101</xdr:rowOff>
    </xdr:from>
    <xdr:to>
      <xdr:col>10</xdr:col>
      <xdr:colOff>242040</xdr:colOff>
      <xdr:row>4</xdr:row>
      <xdr:rowOff>37024</xdr:rowOff>
    </xdr:to>
    <xdr:pic>
      <xdr:nvPicPr>
        <xdr:cNvPr id="9" name="Imagen 8">
          <a:extLst>
            <a:ext uri="{FF2B5EF4-FFF2-40B4-BE49-F238E27FC236}">
              <a16:creationId xmlns:a16="http://schemas.microsoft.com/office/drawing/2014/main" id="{B5512F61-E766-5940-B977-EBA4F332C9B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174510" y="219530"/>
          <a:ext cx="1817673" cy="543208"/>
        </a:xfrm>
        <a:prstGeom prst="rect">
          <a:avLst/>
        </a:prstGeom>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152400</xdr:colOff>
      <xdr:row>1</xdr:row>
      <xdr:rowOff>57150</xdr:rowOff>
    </xdr:from>
    <xdr:to>
      <xdr:col>2</xdr:col>
      <xdr:colOff>320717</xdr:colOff>
      <xdr:row>4</xdr:row>
      <xdr:rowOff>75517</xdr:rowOff>
    </xdr:to>
    <xdr:pic>
      <xdr:nvPicPr>
        <xdr:cNvPr id="5" name="Imagen 4">
          <a:extLst>
            <a:ext uri="{FF2B5EF4-FFF2-40B4-BE49-F238E27FC236}">
              <a16:creationId xmlns:a16="http://schemas.microsoft.com/office/drawing/2014/main" id="{6C0AED3D-266F-FF4E-BAC2-40DE74B490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 y="234950"/>
          <a:ext cx="1819317" cy="589867"/>
        </a:xfrm>
        <a:prstGeom prst="rect">
          <a:avLst/>
        </a:prstGeom>
        <a:ln>
          <a:noFill/>
        </a:ln>
      </xdr:spPr>
    </xdr:pic>
    <xdr:clientData/>
  </xdr:twoCellAnchor>
  <xdr:twoCellAnchor editAs="oneCell">
    <xdr:from>
      <xdr:col>7</xdr:col>
      <xdr:colOff>756659</xdr:colOff>
      <xdr:row>1</xdr:row>
      <xdr:rowOff>95252</xdr:rowOff>
    </xdr:from>
    <xdr:to>
      <xdr:col>8</xdr:col>
      <xdr:colOff>1560641</xdr:colOff>
      <xdr:row>4</xdr:row>
      <xdr:rowOff>110256</xdr:rowOff>
    </xdr:to>
    <xdr:pic>
      <xdr:nvPicPr>
        <xdr:cNvPr id="6" name="Imagen 5">
          <a:extLst>
            <a:ext uri="{FF2B5EF4-FFF2-40B4-BE49-F238E27FC236}">
              <a16:creationId xmlns:a16="http://schemas.microsoft.com/office/drawing/2014/main" id="{D4814195-1FBB-F44C-A50B-11FC1344F51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53059" y="273052"/>
          <a:ext cx="1832682" cy="586504"/>
        </a:xfrm>
        <a:prstGeom prst="rect">
          <a:avLst/>
        </a:prstGeom>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95250</xdr:colOff>
      <xdr:row>2</xdr:row>
      <xdr:rowOff>60614</xdr:rowOff>
    </xdr:from>
    <xdr:to>
      <xdr:col>0</xdr:col>
      <xdr:colOff>1787567</xdr:colOff>
      <xdr:row>5</xdr:row>
      <xdr:rowOff>87640</xdr:rowOff>
    </xdr:to>
    <xdr:pic>
      <xdr:nvPicPr>
        <xdr:cNvPr id="5" name="Imagen 4">
          <a:extLst>
            <a:ext uri="{FF2B5EF4-FFF2-40B4-BE49-F238E27FC236}">
              <a16:creationId xmlns:a16="http://schemas.microsoft.com/office/drawing/2014/main" id="{13698008-E9CA-B44D-B103-0FBF29B366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416214"/>
          <a:ext cx="1692317" cy="560426"/>
        </a:xfrm>
        <a:prstGeom prst="rect">
          <a:avLst/>
        </a:prstGeom>
        <a:ln>
          <a:noFill/>
        </a:ln>
      </xdr:spPr>
    </xdr:pic>
    <xdr:clientData/>
  </xdr:twoCellAnchor>
  <xdr:twoCellAnchor editAs="oneCell">
    <xdr:from>
      <xdr:col>1</xdr:col>
      <xdr:colOff>104631</xdr:colOff>
      <xdr:row>2</xdr:row>
      <xdr:rowOff>98716</xdr:rowOff>
    </xdr:from>
    <xdr:to>
      <xdr:col>2</xdr:col>
      <xdr:colOff>964031</xdr:colOff>
      <xdr:row>5</xdr:row>
      <xdr:rowOff>122379</xdr:rowOff>
    </xdr:to>
    <xdr:pic>
      <xdr:nvPicPr>
        <xdr:cNvPr id="6" name="Imagen 5">
          <a:extLst>
            <a:ext uri="{FF2B5EF4-FFF2-40B4-BE49-F238E27FC236}">
              <a16:creationId xmlns:a16="http://schemas.microsoft.com/office/drawing/2014/main" id="{476157E8-EA21-7F47-B071-A7D30E4119A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86331" y="454316"/>
          <a:ext cx="1811900" cy="557063"/>
        </a:xfrm>
        <a:prstGeom prst="rect">
          <a:avLst/>
        </a:prstGeom>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85725</xdr:colOff>
      <xdr:row>3</xdr:row>
      <xdr:rowOff>38100</xdr:rowOff>
    </xdr:from>
    <xdr:to>
      <xdr:col>0</xdr:col>
      <xdr:colOff>1778042</xdr:colOff>
      <xdr:row>6</xdr:row>
      <xdr:rowOff>65992</xdr:rowOff>
    </xdr:to>
    <xdr:pic>
      <xdr:nvPicPr>
        <xdr:cNvPr id="5" name="Imagen 4">
          <a:extLst>
            <a:ext uri="{FF2B5EF4-FFF2-40B4-BE49-F238E27FC236}">
              <a16:creationId xmlns:a16="http://schemas.microsoft.com/office/drawing/2014/main" id="{C2754BC9-8C77-ED49-A7BD-13DFE639CB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571500"/>
          <a:ext cx="1692317" cy="573992"/>
        </a:xfrm>
        <a:prstGeom prst="rect">
          <a:avLst/>
        </a:prstGeom>
        <a:ln>
          <a:noFill/>
        </a:ln>
      </xdr:spPr>
    </xdr:pic>
    <xdr:clientData/>
  </xdr:twoCellAnchor>
  <xdr:twoCellAnchor editAs="oneCell">
    <xdr:from>
      <xdr:col>1</xdr:col>
      <xdr:colOff>128009</xdr:colOff>
      <xdr:row>3</xdr:row>
      <xdr:rowOff>76202</xdr:rowOff>
    </xdr:from>
    <xdr:to>
      <xdr:col>2</xdr:col>
      <xdr:colOff>798641</xdr:colOff>
      <xdr:row>6</xdr:row>
      <xdr:rowOff>100731</xdr:rowOff>
    </xdr:to>
    <xdr:pic>
      <xdr:nvPicPr>
        <xdr:cNvPr id="6" name="Imagen 5">
          <a:extLst>
            <a:ext uri="{FF2B5EF4-FFF2-40B4-BE49-F238E27FC236}">
              <a16:creationId xmlns:a16="http://schemas.microsoft.com/office/drawing/2014/main" id="{1C341766-2720-6D48-81EA-AD585E2C6A7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65309" y="609602"/>
          <a:ext cx="1851732" cy="570629"/>
        </a:xfrm>
        <a:prstGeom prst="rect">
          <a:avLst/>
        </a:prstGeom>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odinsalazar/Desktop/LEY%20GENERAL%20DE%20CONTABILIDAD%20GUBERNAMENTAL%20Y%20SEVAC/2024/3er%20Trimestre%202024/Estados%20Financieros.xlsx" TargetMode="External"/><Relationship Id="rId1" Type="http://schemas.openxmlformats.org/officeDocument/2006/relationships/externalLinkPath" Target="/Users/odinsalazar/Desktop/LEY%20GENERAL%20DE%20CONTABILIDAD%20GUBERNAMENTAL%20Y%20SEVAC/2024/3er%20Trimestre%202024/Estados%20Financier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
      <sheetName val="1"/>
      <sheetName val="01.1"/>
      <sheetName val="2"/>
      <sheetName val="5"/>
      <sheetName val="8"/>
      <sheetName val="9.1"/>
      <sheetName val="09.1.2"/>
      <sheetName val="9.2"/>
      <sheetName val="9.3"/>
      <sheetName val="9.4"/>
      <sheetName val="A3"/>
      <sheetName val="A5"/>
      <sheetName val="A6"/>
      <sheetName val="A8"/>
      <sheetName val="A9"/>
      <sheetName val="A10"/>
      <sheetName val="A11"/>
      <sheetName val="7.II.3"/>
      <sheetName val="7.II.8"/>
      <sheetName val="7.II.12"/>
      <sheetName val="7.III.1-2"/>
      <sheetName val="7.V.1"/>
      <sheetName val="7.V.2"/>
      <sheetName val="LDF-1"/>
      <sheetName val="LDF-2"/>
      <sheetName val="LDF-3"/>
      <sheetName val="LDF-4"/>
      <sheetName val="LDF-5"/>
      <sheetName val="LDF-6 a)"/>
      <sheetName val="LDF 6 b)"/>
      <sheetName val="LDF 6 c)"/>
      <sheetName val="LDF 6 d)"/>
      <sheetName val="LDF-ANEXO 3"/>
    </sheetNames>
    <sheetDataSet>
      <sheetData sheetId="0"/>
      <sheetData sheetId="1">
        <row r="14">
          <cell r="C14">
            <v>420827692.82999998</v>
          </cell>
        </row>
        <row r="20">
          <cell r="C20">
            <v>36775.9</v>
          </cell>
        </row>
        <row r="59">
          <cell r="C59">
            <v>29383801.309999999</v>
          </cell>
        </row>
        <row r="62">
          <cell r="C62">
            <v>14928344.960000001</v>
          </cell>
        </row>
      </sheetData>
      <sheetData sheetId="2"/>
      <sheetData sheetId="3"/>
      <sheetData sheetId="4"/>
      <sheetData sheetId="5">
        <row r="16">
          <cell r="F16">
            <v>277263261.88999999</v>
          </cell>
        </row>
        <row r="21">
          <cell r="F21">
            <v>287945980.63999999</v>
          </cell>
        </row>
      </sheetData>
      <sheetData sheetId="6">
        <row r="49">
          <cell r="F49">
            <v>191211.88</v>
          </cell>
        </row>
        <row r="50">
          <cell r="F50">
            <v>0</v>
          </cell>
        </row>
        <row r="52">
          <cell r="F52">
            <v>22327.58</v>
          </cell>
        </row>
        <row r="54">
          <cell r="F54">
            <v>2489099.63</v>
          </cell>
        </row>
        <row r="81">
          <cell r="F81">
            <v>52662459.710000001</v>
          </cell>
        </row>
        <row r="82">
          <cell r="F82">
            <v>371872371.60999995</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D52EC-BA5F-8446-B3D2-CA11162D5170}">
  <sheetPr>
    <tabColor theme="5" tint="0.59999389629810485"/>
    <pageSetUpPr fitToPage="1"/>
  </sheetPr>
  <dimension ref="A1:J266"/>
  <sheetViews>
    <sheetView tabSelected="1" zoomScaleNormal="100" workbookViewId="0">
      <selection sqref="A1:J1"/>
    </sheetView>
  </sheetViews>
  <sheetFormatPr baseColWidth="10" defaultRowHeight="15" x14ac:dyDescent="0.2"/>
  <cols>
    <col min="1" max="1" width="9" customWidth="1"/>
    <col min="2" max="2" width="10.6640625" style="31" bestFit="1" customWidth="1"/>
    <col min="3" max="3" width="13.83203125" bestFit="1" customWidth="1"/>
    <col min="4" max="4" width="10.1640625" customWidth="1"/>
    <col min="5" max="5" width="28.83203125" customWidth="1"/>
    <col min="6" max="6" width="41.6640625" customWidth="1"/>
    <col min="7" max="7" width="15.5" style="30" customWidth="1"/>
    <col min="8" max="8" width="14.33203125" style="30" bestFit="1" customWidth="1"/>
    <col min="9" max="9" width="22.33203125" customWidth="1"/>
    <col min="10" max="10" width="14.5" customWidth="1"/>
  </cols>
  <sheetData>
    <row r="1" spans="1:10" x14ac:dyDescent="0.2">
      <c r="A1" s="1" t="s">
        <v>0</v>
      </c>
      <c r="B1" s="1"/>
      <c r="C1" s="1"/>
      <c r="D1" s="1"/>
      <c r="E1" s="1"/>
      <c r="F1" s="1"/>
      <c r="G1" s="1"/>
      <c r="H1" s="1"/>
      <c r="I1" s="1"/>
      <c r="J1" s="1"/>
    </row>
    <row r="2" spans="1:10" ht="34.5" customHeight="1" x14ac:dyDescent="0.2">
      <c r="A2" s="2" t="s">
        <v>1</v>
      </c>
      <c r="B2" s="2"/>
      <c r="C2" s="2"/>
      <c r="D2" s="2"/>
      <c r="E2" s="2"/>
      <c r="F2" s="2"/>
      <c r="G2" s="2"/>
      <c r="H2" s="2"/>
      <c r="I2" s="2"/>
      <c r="J2" s="2"/>
    </row>
    <row r="3" spans="1:10" x14ac:dyDescent="0.2">
      <c r="A3" s="2" t="s">
        <v>2</v>
      </c>
      <c r="B3" s="2"/>
      <c r="C3" s="2"/>
      <c r="D3" s="2"/>
      <c r="E3" s="2"/>
      <c r="F3" s="2"/>
      <c r="G3" s="2"/>
      <c r="H3" s="2"/>
      <c r="I3" s="2"/>
      <c r="J3" s="2"/>
    </row>
    <row r="4" spans="1:10" x14ac:dyDescent="0.2">
      <c r="A4" s="3"/>
      <c r="B4" s="3"/>
      <c r="C4" s="3"/>
      <c r="D4" s="3"/>
      <c r="E4" s="3"/>
      <c r="F4" s="3"/>
      <c r="G4" s="4"/>
      <c r="H4" s="4"/>
      <c r="I4" s="3"/>
      <c r="J4" s="3"/>
    </row>
    <row r="5" spans="1:10" x14ac:dyDescent="0.2">
      <c r="A5" s="5" t="s">
        <v>3</v>
      </c>
      <c r="B5" s="5" t="s">
        <v>4</v>
      </c>
      <c r="C5" s="5" t="s">
        <v>5</v>
      </c>
      <c r="D5" s="5"/>
      <c r="E5" s="5" t="s">
        <v>6</v>
      </c>
      <c r="F5" s="5" t="s">
        <v>7</v>
      </c>
      <c r="G5" s="6" t="s">
        <v>8</v>
      </c>
      <c r="H5" s="7" t="s">
        <v>9</v>
      </c>
      <c r="I5" s="8" t="s">
        <v>10</v>
      </c>
      <c r="J5" s="8" t="s">
        <v>11</v>
      </c>
    </row>
    <row r="6" spans="1:10" x14ac:dyDescent="0.2">
      <c r="A6" s="5"/>
      <c r="B6" s="5"/>
      <c r="C6" s="9" t="s">
        <v>12</v>
      </c>
      <c r="D6" s="9" t="s">
        <v>13</v>
      </c>
      <c r="E6" s="5"/>
      <c r="F6" s="5"/>
      <c r="G6" s="6"/>
      <c r="H6" s="6"/>
      <c r="I6" s="8"/>
      <c r="J6" s="8"/>
    </row>
    <row r="7" spans="1:10" s="18" customFormat="1" x14ac:dyDescent="0.2">
      <c r="A7" s="10" t="s">
        <v>14</v>
      </c>
      <c r="B7" s="11" t="s">
        <v>15</v>
      </c>
      <c r="C7" s="12" t="s">
        <v>16</v>
      </c>
      <c r="D7" s="13" t="s">
        <v>17</v>
      </c>
      <c r="E7" s="14" t="s">
        <v>18</v>
      </c>
      <c r="F7" s="13" t="s">
        <v>19</v>
      </c>
      <c r="G7" s="15">
        <v>538885412.75999999</v>
      </c>
      <c r="H7" s="16">
        <v>538885412.75999999</v>
      </c>
      <c r="I7" s="12" t="s">
        <v>20</v>
      </c>
      <c r="J7" s="17" t="s">
        <v>16</v>
      </c>
    </row>
    <row r="8" spans="1:10" s="18" customFormat="1" x14ac:dyDescent="0.2">
      <c r="A8" s="13" t="s">
        <v>14</v>
      </c>
      <c r="B8" s="11" t="s">
        <v>21</v>
      </c>
      <c r="C8" s="12" t="s">
        <v>16</v>
      </c>
      <c r="D8" s="13" t="s">
        <v>17</v>
      </c>
      <c r="E8" s="14" t="s">
        <v>18</v>
      </c>
      <c r="F8" s="13" t="s">
        <v>22</v>
      </c>
      <c r="G8" s="15">
        <v>26642550.789999999</v>
      </c>
      <c r="H8" s="16">
        <v>26642550.789999999</v>
      </c>
      <c r="I8" s="12" t="s">
        <v>20</v>
      </c>
      <c r="J8" s="12" t="s">
        <v>16</v>
      </c>
    </row>
    <row r="9" spans="1:10" s="18" customFormat="1" x14ac:dyDescent="0.2">
      <c r="A9" s="13" t="s">
        <v>14</v>
      </c>
      <c r="B9" s="11" t="s">
        <v>23</v>
      </c>
      <c r="C9" s="12" t="s">
        <v>16</v>
      </c>
      <c r="D9" s="13" t="s">
        <v>17</v>
      </c>
      <c r="E9" s="14" t="s">
        <v>18</v>
      </c>
      <c r="F9" s="13" t="s">
        <v>24</v>
      </c>
      <c r="G9" s="15">
        <v>14306400.630000001</v>
      </c>
      <c r="H9" s="16">
        <v>14306400.630000001</v>
      </c>
      <c r="I9" s="12" t="s">
        <v>20</v>
      </c>
      <c r="J9" s="12" t="s">
        <v>16</v>
      </c>
    </row>
    <row r="10" spans="1:10" s="18" customFormat="1" x14ac:dyDescent="0.2">
      <c r="A10" s="13" t="s">
        <v>14</v>
      </c>
      <c r="B10" s="11" t="s">
        <v>25</v>
      </c>
      <c r="C10" s="12" t="s">
        <v>16</v>
      </c>
      <c r="D10" s="13" t="s">
        <v>17</v>
      </c>
      <c r="E10" s="14" t="s">
        <v>18</v>
      </c>
      <c r="F10" s="13" t="s">
        <v>26</v>
      </c>
      <c r="G10" s="15">
        <v>276170.7</v>
      </c>
      <c r="H10" s="16">
        <f>+G10</f>
        <v>276170.7</v>
      </c>
      <c r="I10" s="12" t="s">
        <v>20</v>
      </c>
      <c r="J10" s="12" t="s">
        <v>16</v>
      </c>
    </row>
    <row r="11" spans="1:10" s="18" customFormat="1" x14ac:dyDescent="0.2">
      <c r="A11" s="13" t="s">
        <v>27</v>
      </c>
      <c r="B11" s="19" t="s">
        <v>28</v>
      </c>
      <c r="C11" s="12"/>
      <c r="D11" s="12"/>
      <c r="E11" s="14"/>
      <c r="F11" s="13" t="s">
        <v>29</v>
      </c>
      <c r="G11" s="15"/>
      <c r="H11" s="16">
        <v>31000</v>
      </c>
      <c r="I11" s="12"/>
      <c r="J11" s="12"/>
    </row>
    <row r="12" spans="1:10" s="18" customFormat="1" ht="65" x14ac:dyDescent="0.2">
      <c r="A12" s="13" t="s">
        <v>27</v>
      </c>
      <c r="B12" s="19" t="s">
        <v>28</v>
      </c>
      <c r="C12" s="20">
        <v>45555</v>
      </c>
      <c r="D12" s="12" t="s">
        <v>30</v>
      </c>
      <c r="E12" s="14" t="s">
        <v>31</v>
      </c>
      <c r="F12" s="13" t="s">
        <v>32</v>
      </c>
      <c r="G12" s="15">
        <v>32100</v>
      </c>
      <c r="H12" s="16">
        <f>+G12</f>
        <v>32100</v>
      </c>
      <c r="I12" s="12" t="s">
        <v>33</v>
      </c>
      <c r="J12" s="21">
        <v>45595</v>
      </c>
    </row>
    <row r="13" spans="1:10" s="18" customFormat="1" x14ac:dyDescent="0.2">
      <c r="A13" s="13" t="s">
        <v>34</v>
      </c>
      <c r="B13" s="19">
        <v>877</v>
      </c>
      <c r="C13" s="20">
        <v>45219</v>
      </c>
      <c r="D13" s="12" t="s">
        <v>35</v>
      </c>
      <c r="E13" s="14" t="s">
        <v>36</v>
      </c>
      <c r="F13" s="13" t="s">
        <v>37</v>
      </c>
      <c r="G13" s="15">
        <v>11207</v>
      </c>
      <c r="H13" s="16">
        <v>1724.16</v>
      </c>
      <c r="I13" s="12" t="s">
        <v>38</v>
      </c>
      <c r="J13" s="20">
        <v>45597</v>
      </c>
    </row>
    <row r="14" spans="1:10" s="18" customFormat="1" x14ac:dyDescent="0.2">
      <c r="A14" s="13" t="s">
        <v>34</v>
      </c>
      <c r="B14" s="19">
        <v>1008</v>
      </c>
      <c r="C14" s="20">
        <v>45345</v>
      </c>
      <c r="D14" s="12" t="s">
        <v>39</v>
      </c>
      <c r="E14" s="14" t="s">
        <v>40</v>
      </c>
      <c r="F14" s="13" t="s">
        <v>37</v>
      </c>
      <c r="G14" s="15">
        <v>12260</v>
      </c>
      <c r="H14" s="16">
        <v>5658.48</v>
      </c>
      <c r="I14" s="12" t="s">
        <v>38</v>
      </c>
      <c r="J14" s="20">
        <v>45754</v>
      </c>
    </row>
    <row r="15" spans="1:10" s="18" customFormat="1" ht="26" x14ac:dyDescent="0.2">
      <c r="A15" s="13" t="s">
        <v>34</v>
      </c>
      <c r="B15" s="19">
        <v>2162</v>
      </c>
      <c r="C15" s="20">
        <v>45317</v>
      </c>
      <c r="D15" s="12" t="s">
        <v>41</v>
      </c>
      <c r="E15" s="14" t="s">
        <v>42</v>
      </c>
      <c r="F15" s="13" t="s">
        <v>37</v>
      </c>
      <c r="G15" s="15">
        <v>11386</v>
      </c>
      <c r="H15" s="16">
        <v>4379.3999999999996</v>
      </c>
      <c r="I15" s="12" t="s">
        <v>38</v>
      </c>
      <c r="J15" s="20">
        <v>45695</v>
      </c>
    </row>
    <row r="16" spans="1:10" s="18" customFormat="1" x14ac:dyDescent="0.2">
      <c r="A16" s="13" t="s">
        <v>34</v>
      </c>
      <c r="B16" s="19">
        <v>2196</v>
      </c>
      <c r="C16" s="20">
        <v>45401</v>
      </c>
      <c r="D16" s="12" t="s">
        <v>43</v>
      </c>
      <c r="E16" s="14" t="s">
        <v>44</v>
      </c>
      <c r="F16" s="13" t="s">
        <v>37</v>
      </c>
      <c r="G16" s="15">
        <v>11955.84</v>
      </c>
      <c r="H16" s="16">
        <v>7770.6</v>
      </c>
      <c r="I16" s="12" t="s">
        <v>38</v>
      </c>
      <c r="J16" s="20">
        <v>45779</v>
      </c>
    </row>
    <row r="17" spans="1:10" s="18" customFormat="1" x14ac:dyDescent="0.2">
      <c r="A17" s="13" t="s">
        <v>34</v>
      </c>
      <c r="B17" s="19">
        <v>2311</v>
      </c>
      <c r="C17" s="20">
        <v>45275</v>
      </c>
      <c r="D17" s="12" t="s">
        <v>45</v>
      </c>
      <c r="E17" s="14" t="s">
        <v>46</v>
      </c>
      <c r="F17" s="13" t="s">
        <v>37</v>
      </c>
      <c r="G17" s="15">
        <v>8226</v>
      </c>
      <c r="H17" s="16">
        <v>1898.28</v>
      </c>
      <c r="I17" s="12" t="s">
        <v>38</v>
      </c>
      <c r="J17" s="20">
        <v>45625</v>
      </c>
    </row>
    <row r="18" spans="1:10" s="18" customFormat="1" x14ac:dyDescent="0.2">
      <c r="A18" s="13" t="s">
        <v>34</v>
      </c>
      <c r="B18" s="19">
        <v>2840</v>
      </c>
      <c r="C18" s="20">
        <v>45415</v>
      </c>
      <c r="D18" s="12" t="s">
        <v>47</v>
      </c>
      <c r="E18" s="14" t="s">
        <v>48</v>
      </c>
      <c r="F18" s="13" t="s">
        <v>37</v>
      </c>
      <c r="G18" s="15">
        <v>12243.4</v>
      </c>
      <c r="H18" s="16">
        <v>8005.3</v>
      </c>
      <c r="I18" s="12" t="s">
        <v>38</v>
      </c>
      <c r="J18" s="20">
        <v>45793</v>
      </c>
    </row>
    <row r="19" spans="1:10" s="18" customFormat="1" x14ac:dyDescent="0.2">
      <c r="A19" s="13" t="s">
        <v>34</v>
      </c>
      <c r="B19" s="19">
        <v>2881</v>
      </c>
      <c r="C19" s="20">
        <v>45471</v>
      </c>
      <c r="D19" s="12" t="s">
        <v>49</v>
      </c>
      <c r="E19" s="14" t="s">
        <v>50</v>
      </c>
      <c r="F19" s="13" t="s">
        <v>37</v>
      </c>
      <c r="G19" s="15">
        <v>10555.74</v>
      </c>
      <c r="H19" s="16">
        <v>8525.7900000000009</v>
      </c>
      <c r="I19" s="12" t="s">
        <v>38</v>
      </c>
      <c r="J19" s="20">
        <v>45849</v>
      </c>
    </row>
    <row r="20" spans="1:10" s="18" customFormat="1" x14ac:dyDescent="0.2">
      <c r="A20" s="13" t="s">
        <v>34</v>
      </c>
      <c r="B20" s="19">
        <v>2949</v>
      </c>
      <c r="C20" s="20">
        <v>45429</v>
      </c>
      <c r="D20" s="12" t="s">
        <v>51</v>
      </c>
      <c r="E20" s="14" t="s">
        <v>52</v>
      </c>
      <c r="F20" s="13" t="s">
        <v>37</v>
      </c>
      <c r="G20" s="15">
        <v>12243.66</v>
      </c>
      <c r="H20" s="16">
        <v>8476.3799999999992</v>
      </c>
      <c r="I20" s="12" t="s">
        <v>38</v>
      </c>
      <c r="J20" s="20">
        <v>45807</v>
      </c>
    </row>
    <row r="21" spans="1:10" s="18" customFormat="1" x14ac:dyDescent="0.2">
      <c r="A21" s="13" t="s">
        <v>34</v>
      </c>
      <c r="B21" s="19">
        <v>2964</v>
      </c>
      <c r="C21" s="20">
        <v>45275</v>
      </c>
      <c r="D21" s="12" t="s">
        <v>45</v>
      </c>
      <c r="E21" s="14" t="s">
        <v>53</v>
      </c>
      <c r="F21" s="13" t="s">
        <v>37</v>
      </c>
      <c r="G21" s="15">
        <v>11386</v>
      </c>
      <c r="H21" s="16">
        <v>2627.64</v>
      </c>
      <c r="I21" s="12" t="s">
        <v>38</v>
      </c>
      <c r="J21" s="20">
        <v>45625</v>
      </c>
    </row>
    <row r="22" spans="1:10" s="18" customFormat="1" ht="26" x14ac:dyDescent="0.2">
      <c r="A22" s="13" t="s">
        <v>34</v>
      </c>
      <c r="B22" s="19">
        <v>3095</v>
      </c>
      <c r="C22" s="20">
        <v>45303</v>
      </c>
      <c r="D22" s="12" t="s">
        <v>54</v>
      </c>
      <c r="E22" s="14" t="s">
        <v>55</v>
      </c>
      <c r="F22" s="13" t="s">
        <v>37</v>
      </c>
      <c r="G22" s="15">
        <v>10600</v>
      </c>
      <c r="H22" s="16">
        <v>3669.3</v>
      </c>
      <c r="I22" s="12" t="s">
        <v>38</v>
      </c>
      <c r="J22" s="20">
        <v>45681</v>
      </c>
    </row>
    <row r="23" spans="1:10" s="18" customFormat="1" ht="26" x14ac:dyDescent="0.2">
      <c r="A23" s="13" t="s">
        <v>34</v>
      </c>
      <c r="B23" s="19">
        <v>3129</v>
      </c>
      <c r="C23" s="20">
        <v>45569</v>
      </c>
      <c r="D23" s="12" t="s">
        <v>56</v>
      </c>
      <c r="E23" s="14" t="s">
        <v>57</v>
      </c>
      <c r="F23" s="13" t="s">
        <v>37</v>
      </c>
      <c r="G23" s="15">
        <v>14312.48</v>
      </c>
      <c r="H23" s="16">
        <v>14312.48</v>
      </c>
      <c r="I23" s="12" t="s">
        <v>38</v>
      </c>
      <c r="J23" s="20">
        <v>45919</v>
      </c>
    </row>
    <row r="24" spans="1:10" s="18" customFormat="1" x14ac:dyDescent="0.2">
      <c r="A24" s="13" t="s">
        <v>34</v>
      </c>
      <c r="B24" s="19">
        <v>3236</v>
      </c>
      <c r="C24" s="20">
        <v>45121</v>
      </c>
      <c r="D24" s="12" t="s">
        <v>58</v>
      </c>
      <c r="E24" s="14" t="s">
        <v>59</v>
      </c>
      <c r="F24" s="13" t="s">
        <v>37</v>
      </c>
      <c r="G24" s="15">
        <v>9809</v>
      </c>
      <c r="H24" s="16">
        <v>3331.4</v>
      </c>
      <c r="I24" s="12" t="s">
        <v>38</v>
      </c>
      <c r="J24" s="20">
        <v>45499</v>
      </c>
    </row>
    <row r="25" spans="1:10" s="18" customFormat="1" x14ac:dyDescent="0.2">
      <c r="A25" s="13" t="s">
        <v>34</v>
      </c>
      <c r="B25" s="19">
        <v>3400</v>
      </c>
      <c r="C25" s="20">
        <v>45457</v>
      </c>
      <c r="D25" s="12" t="s">
        <v>60</v>
      </c>
      <c r="E25" s="14" t="s">
        <v>61</v>
      </c>
      <c r="F25" s="13" t="s">
        <v>37</v>
      </c>
      <c r="G25" s="15">
        <v>11130.34</v>
      </c>
      <c r="H25" s="16">
        <v>8946.42</v>
      </c>
      <c r="I25" s="12" t="s">
        <v>38</v>
      </c>
      <c r="J25" s="20">
        <v>45835</v>
      </c>
    </row>
    <row r="26" spans="1:10" s="18" customFormat="1" x14ac:dyDescent="0.2">
      <c r="A26" s="13" t="s">
        <v>34</v>
      </c>
      <c r="B26" s="19">
        <v>3558</v>
      </c>
      <c r="C26" s="20">
        <v>45513</v>
      </c>
      <c r="D26" s="12" t="s">
        <v>62</v>
      </c>
      <c r="E26" s="14" t="s">
        <v>63</v>
      </c>
      <c r="F26" s="13" t="s">
        <v>37</v>
      </c>
      <c r="G26" s="15">
        <v>13654.68</v>
      </c>
      <c r="H26" s="16">
        <v>11553.96</v>
      </c>
      <c r="I26" s="12" t="s">
        <v>38</v>
      </c>
      <c r="J26" s="20">
        <v>45498</v>
      </c>
    </row>
    <row r="27" spans="1:10" s="18" customFormat="1" ht="26" x14ac:dyDescent="0.2">
      <c r="A27" s="13" t="s">
        <v>34</v>
      </c>
      <c r="B27" s="19">
        <v>3574</v>
      </c>
      <c r="C27" s="20">
        <v>45317</v>
      </c>
      <c r="D27" s="12" t="s">
        <v>41</v>
      </c>
      <c r="E27" s="14" t="s">
        <v>64</v>
      </c>
      <c r="F27" s="13" t="s">
        <v>37</v>
      </c>
      <c r="G27" s="15">
        <v>11386</v>
      </c>
      <c r="H27" s="16">
        <v>4379.3999999999996</v>
      </c>
      <c r="I27" s="12" t="s">
        <v>38</v>
      </c>
      <c r="J27" s="20">
        <v>45695</v>
      </c>
    </row>
    <row r="28" spans="1:10" s="18" customFormat="1" x14ac:dyDescent="0.2">
      <c r="A28" s="13" t="s">
        <v>34</v>
      </c>
      <c r="B28" s="19">
        <v>3657</v>
      </c>
      <c r="C28" s="20">
        <v>44855</v>
      </c>
      <c r="D28" s="12" t="s">
        <v>65</v>
      </c>
      <c r="E28" s="14" t="s">
        <v>66</v>
      </c>
      <c r="F28" s="13" t="s">
        <v>37</v>
      </c>
      <c r="G28" s="15">
        <v>10102</v>
      </c>
      <c r="H28" s="16">
        <v>388.54</v>
      </c>
      <c r="I28" s="12" t="s">
        <v>38</v>
      </c>
      <c r="J28" s="20">
        <v>45233</v>
      </c>
    </row>
    <row r="29" spans="1:10" s="18" customFormat="1" x14ac:dyDescent="0.2">
      <c r="A29" s="13" t="s">
        <v>34</v>
      </c>
      <c r="B29" s="19">
        <v>3715</v>
      </c>
      <c r="C29" s="20">
        <v>45373</v>
      </c>
      <c r="D29" s="12" t="s">
        <v>67</v>
      </c>
      <c r="E29" s="14" t="s">
        <v>68</v>
      </c>
      <c r="F29" s="13" t="s">
        <v>37</v>
      </c>
      <c r="G29" s="15">
        <v>7468</v>
      </c>
      <c r="H29" s="16">
        <v>4021.22</v>
      </c>
      <c r="I29" s="12" t="s">
        <v>38</v>
      </c>
      <c r="J29" s="20">
        <v>45751</v>
      </c>
    </row>
    <row r="30" spans="1:10" s="18" customFormat="1" x14ac:dyDescent="0.2">
      <c r="A30" s="13" t="s">
        <v>34</v>
      </c>
      <c r="B30" s="19">
        <v>4036</v>
      </c>
      <c r="C30" s="20">
        <v>45247</v>
      </c>
      <c r="D30" s="12" t="s">
        <v>69</v>
      </c>
      <c r="E30" s="14" t="s">
        <v>70</v>
      </c>
      <c r="F30" s="13" t="s">
        <v>37</v>
      </c>
      <c r="G30" s="15">
        <v>11661</v>
      </c>
      <c r="H30" s="16">
        <v>2665.55</v>
      </c>
      <c r="I30" s="12" t="s">
        <v>38</v>
      </c>
      <c r="J30" s="20">
        <v>45597</v>
      </c>
    </row>
    <row r="31" spans="1:10" s="18" customFormat="1" x14ac:dyDescent="0.2">
      <c r="A31" s="13" t="s">
        <v>34</v>
      </c>
      <c r="B31" s="19">
        <v>4101</v>
      </c>
      <c r="C31" s="20">
        <v>44897</v>
      </c>
      <c r="D31" s="12" t="s">
        <v>71</v>
      </c>
      <c r="E31" s="14" t="s">
        <v>72</v>
      </c>
      <c r="F31" s="13" t="s">
        <v>37</v>
      </c>
      <c r="G31" s="15">
        <v>7760</v>
      </c>
      <c r="H31" s="16">
        <v>298.48</v>
      </c>
      <c r="I31" s="12" t="s">
        <v>38</v>
      </c>
      <c r="J31" s="20">
        <v>45275</v>
      </c>
    </row>
    <row r="32" spans="1:10" s="18" customFormat="1" x14ac:dyDescent="0.2">
      <c r="A32" s="13" t="s">
        <v>34</v>
      </c>
      <c r="B32" s="19">
        <v>4127</v>
      </c>
      <c r="C32" s="20">
        <v>45457</v>
      </c>
      <c r="D32" s="12" t="s">
        <v>60</v>
      </c>
      <c r="E32" s="14" t="s">
        <v>73</v>
      </c>
      <c r="F32" s="13" t="s">
        <v>37</v>
      </c>
      <c r="G32" s="15">
        <v>8637.2000000000007</v>
      </c>
      <c r="H32" s="16">
        <v>6644</v>
      </c>
      <c r="I32" s="12" t="s">
        <v>38</v>
      </c>
      <c r="J32" s="20">
        <v>45835</v>
      </c>
    </row>
    <row r="33" spans="1:10" s="18" customFormat="1" x14ac:dyDescent="0.2">
      <c r="A33" s="13" t="s">
        <v>34</v>
      </c>
      <c r="B33" s="19">
        <v>4242</v>
      </c>
      <c r="C33" s="20">
        <v>45513</v>
      </c>
      <c r="D33" s="12" t="s">
        <v>62</v>
      </c>
      <c r="E33" s="14" t="s">
        <v>74</v>
      </c>
      <c r="F33" s="13" t="s">
        <v>37</v>
      </c>
      <c r="G33" s="15">
        <v>13293.54</v>
      </c>
      <c r="H33" s="16">
        <v>11759.67</v>
      </c>
      <c r="I33" s="12" t="s">
        <v>38</v>
      </c>
      <c r="J33" s="20">
        <v>45498</v>
      </c>
    </row>
    <row r="34" spans="1:10" s="18" customFormat="1" x14ac:dyDescent="0.2">
      <c r="A34" s="13" t="s">
        <v>34</v>
      </c>
      <c r="B34" s="19">
        <v>4267</v>
      </c>
      <c r="C34" s="20">
        <v>45275</v>
      </c>
      <c r="D34" s="12" t="s">
        <v>45</v>
      </c>
      <c r="E34" s="14" t="s">
        <v>75</v>
      </c>
      <c r="F34" s="13" t="s">
        <v>37</v>
      </c>
      <c r="G34" s="15">
        <v>7362</v>
      </c>
      <c r="H34" s="16">
        <v>1698.84</v>
      </c>
      <c r="I34" s="12" t="s">
        <v>38</v>
      </c>
      <c r="J34" s="20">
        <v>45625</v>
      </c>
    </row>
    <row r="35" spans="1:10" s="18" customFormat="1" x14ac:dyDescent="0.2">
      <c r="A35" s="13" t="s">
        <v>34</v>
      </c>
      <c r="B35" s="19">
        <v>4507</v>
      </c>
      <c r="C35" s="20">
        <v>45457</v>
      </c>
      <c r="D35" s="12" t="s">
        <v>60</v>
      </c>
      <c r="E35" s="14" t="s">
        <v>76</v>
      </c>
      <c r="F35" s="13" t="s">
        <v>37</v>
      </c>
      <c r="G35" s="15">
        <v>9174.8799999999992</v>
      </c>
      <c r="H35" s="16">
        <v>7374.66</v>
      </c>
      <c r="I35" s="12" t="s">
        <v>38</v>
      </c>
      <c r="J35" s="20">
        <v>45835</v>
      </c>
    </row>
    <row r="36" spans="1:10" s="18" customFormat="1" x14ac:dyDescent="0.2">
      <c r="A36" s="13" t="s">
        <v>34</v>
      </c>
      <c r="B36" s="19">
        <v>4515</v>
      </c>
      <c r="C36" s="20">
        <v>45331</v>
      </c>
      <c r="D36" s="12" t="s">
        <v>77</v>
      </c>
      <c r="E36" s="14" t="s">
        <v>78</v>
      </c>
      <c r="F36" s="13" t="s">
        <v>37</v>
      </c>
      <c r="G36" s="15">
        <v>10547</v>
      </c>
      <c r="H36" s="16">
        <v>4844.96</v>
      </c>
      <c r="I36" s="12" t="s">
        <v>38</v>
      </c>
      <c r="J36" s="20">
        <v>45709</v>
      </c>
    </row>
    <row r="37" spans="1:10" s="18" customFormat="1" x14ac:dyDescent="0.2">
      <c r="A37" s="13" t="s">
        <v>34</v>
      </c>
      <c r="B37" s="19">
        <v>5504</v>
      </c>
      <c r="C37" s="20">
        <v>45247</v>
      </c>
      <c r="D37" s="12" t="s">
        <v>69</v>
      </c>
      <c r="E37" s="14" t="s">
        <v>79</v>
      </c>
      <c r="F37" s="13" t="s">
        <v>37</v>
      </c>
      <c r="G37" s="15">
        <v>10708</v>
      </c>
      <c r="H37" s="16">
        <v>2059.1999999999998</v>
      </c>
      <c r="I37" s="12" t="s">
        <v>38</v>
      </c>
      <c r="J37" s="20">
        <v>45597</v>
      </c>
    </row>
    <row r="38" spans="1:10" s="18" customFormat="1" x14ac:dyDescent="0.2">
      <c r="A38" s="13" t="s">
        <v>34</v>
      </c>
      <c r="B38" s="19">
        <v>5629</v>
      </c>
      <c r="C38" s="20">
        <v>45275</v>
      </c>
      <c r="D38" s="12" t="s">
        <v>45</v>
      </c>
      <c r="E38" s="14" t="s">
        <v>80</v>
      </c>
      <c r="F38" s="13" t="s">
        <v>37</v>
      </c>
      <c r="G38" s="15">
        <v>10600</v>
      </c>
      <c r="H38" s="16">
        <v>2446.1999999999998</v>
      </c>
      <c r="I38" s="12" t="s">
        <v>38</v>
      </c>
      <c r="J38" s="20">
        <v>45625</v>
      </c>
    </row>
    <row r="39" spans="1:10" s="18" customFormat="1" x14ac:dyDescent="0.2">
      <c r="A39" s="13" t="s">
        <v>34</v>
      </c>
      <c r="B39" s="19">
        <v>5744</v>
      </c>
      <c r="C39" s="20">
        <v>45583</v>
      </c>
      <c r="D39" s="12" t="s">
        <v>81</v>
      </c>
      <c r="E39" s="14" t="s">
        <v>82</v>
      </c>
      <c r="F39" s="13" t="s">
        <v>37</v>
      </c>
      <c r="G39" s="15">
        <v>11074.44</v>
      </c>
      <c r="H39" s="16">
        <v>11074.44</v>
      </c>
      <c r="I39" s="12" t="s">
        <v>38</v>
      </c>
      <c r="J39" s="20">
        <v>45933</v>
      </c>
    </row>
    <row r="40" spans="1:10" s="18" customFormat="1" x14ac:dyDescent="0.2">
      <c r="A40" s="13" t="s">
        <v>34</v>
      </c>
      <c r="B40" s="19">
        <v>5769</v>
      </c>
      <c r="C40" s="20">
        <v>45387</v>
      </c>
      <c r="D40" s="12" t="s">
        <v>83</v>
      </c>
      <c r="E40" s="14" t="s">
        <v>84</v>
      </c>
      <c r="F40" s="13" t="s">
        <v>37</v>
      </c>
      <c r="G40" s="15">
        <v>8966.36</v>
      </c>
      <c r="H40" s="16">
        <v>5438.53</v>
      </c>
      <c r="I40" s="12" t="s">
        <v>38</v>
      </c>
      <c r="J40" s="20">
        <v>45765</v>
      </c>
    </row>
    <row r="41" spans="1:10" s="18" customFormat="1" x14ac:dyDescent="0.2">
      <c r="A41" s="13" t="s">
        <v>34</v>
      </c>
      <c r="B41" s="19">
        <v>5819</v>
      </c>
      <c r="C41" s="20">
        <v>45541</v>
      </c>
      <c r="D41" s="12" t="s">
        <v>85</v>
      </c>
      <c r="E41" s="14" t="s">
        <v>86</v>
      </c>
      <c r="F41" s="13" t="s">
        <v>37</v>
      </c>
      <c r="G41" s="15">
        <v>7729.8</v>
      </c>
      <c r="H41" s="16">
        <v>7135.2</v>
      </c>
      <c r="I41" s="12" t="s">
        <v>38</v>
      </c>
      <c r="J41" s="20">
        <v>45891</v>
      </c>
    </row>
    <row r="42" spans="1:10" s="18" customFormat="1" x14ac:dyDescent="0.2">
      <c r="A42" s="13" t="s">
        <v>34</v>
      </c>
      <c r="B42" s="19">
        <v>5883</v>
      </c>
      <c r="C42" s="20">
        <v>45233</v>
      </c>
      <c r="D42" s="12" t="s">
        <v>87</v>
      </c>
      <c r="E42" s="14" t="s">
        <v>88</v>
      </c>
      <c r="F42" s="13" t="s">
        <v>37</v>
      </c>
      <c r="G42" s="15">
        <v>10547</v>
      </c>
      <c r="H42" s="16">
        <v>2005.34</v>
      </c>
      <c r="I42" s="12" t="s">
        <v>38</v>
      </c>
      <c r="J42" s="20">
        <v>45583</v>
      </c>
    </row>
    <row r="43" spans="1:10" s="18" customFormat="1" ht="26" x14ac:dyDescent="0.2">
      <c r="A43" s="13" t="s">
        <v>34</v>
      </c>
      <c r="B43" s="19">
        <v>5905</v>
      </c>
      <c r="C43" s="20">
        <v>45555</v>
      </c>
      <c r="D43" s="12" t="s">
        <v>89</v>
      </c>
      <c r="E43" s="14" t="s">
        <v>90</v>
      </c>
      <c r="F43" s="13" t="s">
        <v>37</v>
      </c>
      <c r="G43" s="15">
        <v>7686.64</v>
      </c>
      <c r="H43" s="16">
        <v>7641.98</v>
      </c>
      <c r="I43" s="12" t="s">
        <v>38</v>
      </c>
      <c r="J43" s="20">
        <v>45905</v>
      </c>
    </row>
    <row r="44" spans="1:10" s="18" customFormat="1" x14ac:dyDescent="0.2">
      <c r="A44" s="13" t="s">
        <v>34</v>
      </c>
      <c r="B44" s="19">
        <v>5906</v>
      </c>
      <c r="C44" s="20">
        <v>45331</v>
      </c>
      <c r="D44" s="12" t="s">
        <v>77</v>
      </c>
      <c r="E44" s="14" t="s">
        <v>91</v>
      </c>
      <c r="F44" s="13" t="s">
        <v>37</v>
      </c>
      <c r="G44" s="15">
        <v>8226</v>
      </c>
      <c r="H44" s="16">
        <v>3480.18</v>
      </c>
      <c r="I44" s="12" t="s">
        <v>38</v>
      </c>
      <c r="J44" s="20">
        <v>45709</v>
      </c>
    </row>
    <row r="45" spans="1:10" s="18" customFormat="1" x14ac:dyDescent="0.2">
      <c r="A45" s="13" t="s">
        <v>34</v>
      </c>
      <c r="B45" s="19">
        <v>5915</v>
      </c>
      <c r="C45" s="20">
        <v>45583</v>
      </c>
      <c r="D45" s="12" t="s">
        <v>81</v>
      </c>
      <c r="E45" s="14" t="s">
        <v>92</v>
      </c>
      <c r="F45" s="13" t="s">
        <v>37</v>
      </c>
      <c r="G45" s="15">
        <v>12243.66</v>
      </c>
      <c r="H45" s="16">
        <v>12243.66</v>
      </c>
      <c r="I45" s="12" t="s">
        <v>38</v>
      </c>
      <c r="J45" s="20">
        <v>45933</v>
      </c>
    </row>
    <row r="46" spans="1:10" s="18" customFormat="1" ht="26" x14ac:dyDescent="0.2">
      <c r="A46" s="13" t="s">
        <v>34</v>
      </c>
      <c r="B46" s="19">
        <v>5939</v>
      </c>
      <c r="C46" s="20">
        <v>45303</v>
      </c>
      <c r="D46" s="12" t="s">
        <v>54</v>
      </c>
      <c r="E46" s="14" t="s">
        <v>93</v>
      </c>
      <c r="F46" s="13" t="s">
        <v>37</v>
      </c>
      <c r="G46" s="15">
        <v>10600</v>
      </c>
      <c r="H46" s="16">
        <v>3669.3</v>
      </c>
      <c r="I46" s="12" t="s">
        <v>38</v>
      </c>
      <c r="J46" s="20">
        <v>45681</v>
      </c>
    </row>
    <row r="47" spans="1:10" s="18" customFormat="1" x14ac:dyDescent="0.2">
      <c r="A47" s="13" t="s">
        <v>34</v>
      </c>
      <c r="B47" s="19">
        <v>5963</v>
      </c>
      <c r="C47" s="20">
        <v>45191</v>
      </c>
      <c r="D47" s="12" t="s">
        <v>94</v>
      </c>
      <c r="E47" s="14" t="s">
        <v>95</v>
      </c>
      <c r="F47" s="13" t="s">
        <v>37</v>
      </c>
      <c r="G47" s="15">
        <v>7362</v>
      </c>
      <c r="H47" s="16">
        <v>283.14</v>
      </c>
      <c r="I47" s="12" t="s">
        <v>38</v>
      </c>
      <c r="J47" s="20">
        <v>45569</v>
      </c>
    </row>
    <row r="48" spans="1:10" s="18" customFormat="1" x14ac:dyDescent="0.2">
      <c r="A48" s="13" t="s">
        <v>34</v>
      </c>
      <c r="B48" s="19">
        <v>5969</v>
      </c>
      <c r="C48" s="20">
        <v>45233</v>
      </c>
      <c r="D48" s="12" t="s">
        <v>87</v>
      </c>
      <c r="E48" s="14" t="s">
        <v>96</v>
      </c>
      <c r="F48" s="13" t="s">
        <v>37</v>
      </c>
      <c r="G48" s="15">
        <v>11304</v>
      </c>
      <c r="H48" s="16">
        <v>4347.5</v>
      </c>
      <c r="I48" s="12" t="s">
        <v>38</v>
      </c>
      <c r="J48" s="20">
        <v>45583</v>
      </c>
    </row>
    <row r="49" spans="1:10" s="18" customFormat="1" x14ac:dyDescent="0.2">
      <c r="A49" s="13" t="s">
        <v>34</v>
      </c>
      <c r="B49" s="19">
        <v>6000</v>
      </c>
      <c r="C49" s="20">
        <v>44617</v>
      </c>
      <c r="D49" s="12" t="s">
        <v>97</v>
      </c>
      <c r="E49" s="14" t="s">
        <v>98</v>
      </c>
      <c r="F49" s="13" t="s">
        <v>37</v>
      </c>
      <c r="G49" s="15">
        <v>6934</v>
      </c>
      <c r="H49" s="16">
        <v>2699.4</v>
      </c>
      <c r="I49" s="12" t="s">
        <v>38</v>
      </c>
      <c r="J49" s="20">
        <v>44981</v>
      </c>
    </row>
    <row r="50" spans="1:10" s="18" customFormat="1" x14ac:dyDescent="0.2">
      <c r="A50" s="13" t="s">
        <v>34</v>
      </c>
      <c r="B50" s="19">
        <v>6014</v>
      </c>
      <c r="C50" s="20">
        <v>45373</v>
      </c>
      <c r="D50" s="12" t="s">
        <v>67</v>
      </c>
      <c r="E50" s="14" t="s">
        <v>99</v>
      </c>
      <c r="F50" s="13" t="s">
        <v>37</v>
      </c>
      <c r="G50" s="15">
        <v>10600</v>
      </c>
      <c r="H50" s="16">
        <v>5707.8</v>
      </c>
      <c r="I50" s="12" t="s">
        <v>38</v>
      </c>
      <c r="J50" s="20">
        <v>45751</v>
      </c>
    </row>
    <row r="51" spans="1:10" s="18" customFormat="1" x14ac:dyDescent="0.2">
      <c r="A51" s="13" t="s">
        <v>34</v>
      </c>
      <c r="B51" s="19">
        <v>6015</v>
      </c>
      <c r="C51" s="20">
        <v>45555</v>
      </c>
      <c r="D51" s="12" t="s">
        <v>89</v>
      </c>
      <c r="E51" s="14" t="s">
        <v>100</v>
      </c>
      <c r="F51" s="13" t="s">
        <v>37</v>
      </c>
      <c r="G51" s="15">
        <v>11868.48</v>
      </c>
      <c r="H51" s="16">
        <v>11412</v>
      </c>
      <c r="I51" s="12" t="s">
        <v>38</v>
      </c>
      <c r="J51" s="20">
        <v>45905</v>
      </c>
    </row>
    <row r="52" spans="1:10" s="18" customFormat="1" x14ac:dyDescent="0.2">
      <c r="A52" s="13" t="s">
        <v>34</v>
      </c>
      <c r="B52" s="19">
        <v>6020</v>
      </c>
      <c r="C52" s="20">
        <v>45205</v>
      </c>
      <c r="D52" s="12" t="s">
        <v>101</v>
      </c>
      <c r="E52" s="14" t="s">
        <v>102</v>
      </c>
      <c r="F52" s="13" t="s">
        <v>37</v>
      </c>
      <c r="G52" s="15">
        <v>6917</v>
      </c>
      <c r="H52" s="16">
        <v>532.08000000000004</v>
      </c>
      <c r="I52" s="12" t="s">
        <v>38</v>
      </c>
      <c r="J52" s="20">
        <v>45583</v>
      </c>
    </row>
    <row r="53" spans="1:10" s="18" customFormat="1" x14ac:dyDescent="0.2">
      <c r="A53" s="13" t="s">
        <v>34</v>
      </c>
      <c r="B53" s="19">
        <v>6044</v>
      </c>
      <c r="C53" s="20">
        <v>45569</v>
      </c>
      <c r="D53" s="12" t="s">
        <v>56</v>
      </c>
      <c r="E53" s="14" t="s">
        <v>103</v>
      </c>
      <c r="F53" s="13" t="s">
        <v>37</v>
      </c>
      <c r="G53" s="15">
        <v>7499.96</v>
      </c>
      <c r="H53" s="16">
        <v>7499.96</v>
      </c>
      <c r="I53" s="12" t="s">
        <v>38</v>
      </c>
      <c r="J53" s="20">
        <v>45919</v>
      </c>
    </row>
    <row r="54" spans="1:10" s="18" customFormat="1" ht="26" x14ac:dyDescent="0.2">
      <c r="A54" s="13" t="s">
        <v>34</v>
      </c>
      <c r="B54" s="19">
        <v>6059</v>
      </c>
      <c r="C54" s="20">
        <v>45233</v>
      </c>
      <c r="D54" s="12" t="s">
        <v>87</v>
      </c>
      <c r="E54" s="14" t="s">
        <v>104</v>
      </c>
      <c r="F54" s="13" t="s">
        <v>37</v>
      </c>
      <c r="G54" s="15">
        <v>7321</v>
      </c>
      <c r="H54" s="16">
        <v>1126.24</v>
      </c>
      <c r="I54" s="12" t="s">
        <v>38</v>
      </c>
      <c r="J54" s="20">
        <v>45583</v>
      </c>
    </row>
    <row r="55" spans="1:10" s="18" customFormat="1" ht="26" x14ac:dyDescent="0.2">
      <c r="A55" s="13" t="s">
        <v>34</v>
      </c>
      <c r="B55" s="19">
        <v>6072</v>
      </c>
      <c r="C55" s="20">
        <v>45429</v>
      </c>
      <c r="D55" s="12" t="s">
        <v>51</v>
      </c>
      <c r="E55" s="14" t="s">
        <v>105</v>
      </c>
      <c r="F55" s="13" t="s">
        <v>37</v>
      </c>
      <c r="G55" s="15">
        <v>11130.34</v>
      </c>
      <c r="H55" s="16">
        <v>7705.62</v>
      </c>
      <c r="I55" s="12" t="s">
        <v>38</v>
      </c>
      <c r="J55" s="20">
        <v>45807</v>
      </c>
    </row>
    <row r="56" spans="1:10" s="18" customFormat="1" ht="26" x14ac:dyDescent="0.2">
      <c r="A56" s="13" t="s">
        <v>34</v>
      </c>
      <c r="B56" s="19">
        <v>6088</v>
      </c>
      <c r="C56" s="20">
        <v>45345</v>
      </c>
      <c r="D56" s="12" t="s">
        <v>39</v>
      </c>
      <c r="E56" s="14" t="s">
        <v>106</v>
      </c>
      <c r="F56" s="13" t="s">
        <v>37</v>
      </c>
      <c r="G56" s="15">
        <v>11386</v>
      </c>
      <c r="H56" s="16">
        <v>5693.22</v>
      </c>
      <c r="I56" s="12" t="s">
        <v>38</v>
      </c>
      <c r="J56" s="20">
        <v>45754</v>
      </c>
    </row>
    <row r="57" spans="1:10" s="18" customFormat="1" x14ac:dyDescent="0.2">
      <c r="A57" s="13" t="s">
        <v>34</v>
      </c>
      <c r="B57" s="19">
        <v>6092</v>
      </c>
      <c r="C57" s="20">
        <v>45401</v>
      </c>
      <c r="D57" s="12" t="s">
        <v>43</v>
      </c>
      <c r="E57" s="14" t="s">
        <v>107</v>
      </c>
      <c r="F57" s="13" t="s">
        <v>37</v>
      </c>
      <c r="G57" s="15">
        <v>11955.84</v>
      </c>
      <c r="H57" s="16">
        <v>7357.44</v>
      </c>
      <c r="I57" s="12" t="s">
        <v>38</v>
      </c>
      <c r="J57" s="20">
        <v>45779</v>
      </c>
    </row>
    <row r="58" spans="1:10" s="18" customFormat="1" x14ac:dyDescent="0.2">
      <c r="A58" s="13" t="s">
        <v>34</v>
      </c>
      <c r="B58" s="19">
        <v>6101</v>
      </c>
      <c r="C58" s="20">
        <v>45177</v>
      </c>
      <c r="D58" s="12" t="s">
        <v>108</v>
      </c>
      <c r="E58" s="14" t="s">
        <v>109</v>
      </c>
      <c r="F58" s="13" t="s">
        <v>37</v>
      </c>
      <c r="G58" s="15">
        <v>6917</v>
      </c>
      <c r="H58" s="16">
        <v>378.26</v>
      </c>
      <c r="I58" s="12" t="s">
        <v>38</v>
      </c>
      <c r="J58" s="20">
        <v>45555</v>
      </c>
    </row>
    <row r="59" spans="1:10" s="18" customFormat="1" x14ac:dyDescent="0.2">
      <c r="A59" s="13" t="s">
        <v>34</v>
      </c>
      <c r="B59" s="19">
        <v>6108</v>
      </c>
      <c r="C59" s="20">
        <v>45401</v>
      </c>
      <c r="D59" s="12" t="s">
        <v>43</v>
      </c>
      <c r="E59" s="14" t="s">
        <v>110</v>
      </c>
      <c r="F59" s="13" t="s">
        <v>37</v>
      </c>
      <c r="G59" s="15">
        <v>7911.28</v>
      </c>
      <c r="H59" s="16">
        <v>4868.4799999999996</v>
      </c>
      <c r="I59" s="12" t="s">
        <v>38</v>
      </c>
      <c r="J59" s="20">
        <v>45779</v>
      </c>
    </row>
    <row r="60" spans="1:10" s="18" customFormat="1" x14ac:dyDescent="0.2">
      <c r="A60" s="13" t="s">
        <v>34</v>
      </c>
      <c r="B60" s="19">
        <v>6111</v>
      </c>
      <c r="C60" s="20">
        <v>45373</v>
      </c>
      <c r="D60" s="12" t="s">
        <v>67</v>
      </c>
      <c r="E60" s="14" t="s">
        <v>111</v>
      </c>
      <c r="F60" s="13" t="s">
        <v>37</v>
      </c>
      <c r="G60" s="15">
        <v>10600</v>
      </c>
      <c r="H60" s="16">
        <v>5707.8</v>
      </c>
      <c r="I60" s="12" t="s">
        <v>38</v>
      </c>
      <c r="J60" s="20">
        <v>45751</v>
      </c>
    </row>
    <row r="61" spans="1:10" s="18" customFormat="1" x14ac:dyDescent="0.2">
      <c r="A61" s="13" t="s">
        <v>34</v>
      </c>
      <c r="B61" s="19">
        <v>6112</v>
      </c>
      <c r="C61" s="20">
        <v>45541</v>
      </c>
      <c r="D61" s="12" t="s">
        <v>85</v>
      </c>
      <c r="E61" s="14" t="s">
        <v>112</v>
      </c>
      <c r="F61" s="13" t="s">
        <v>37</v>
      </c>
      <c r="G61" s="15">
        <v>8637.2000000000007</v>
      </c>
      <c r="H61" s="16">
        <v>7972.8</v>
      </c>
      <c r="I61" s="12" t="s">
        <v>38</v>
      </c>
      <c r="J61" s="20">
        <v>45891</v>
      </c>
    </row>
    <row r="62" spans="1:10" s="18" customFormat="1" x14ac:dyDescent="0.2">
      <c r="A62" s="13" t="s">
        <v>34</v>
      </c>
      <c r="B62" s="19">
        <v>6114</v>
      </c>
      <c r="C62" s="20">
        <v>45415</v>
      </c>
      <c r="D62" s="12" t="s">
        <v>47</v>
      </c>
      <c r="E62" s="14" t="s">
        <v>113</v>
      </c>
      <c r="F62" s="13" t="s">
        <v>37</v>
      </c>
      <c r="G62" s="15">
        <v>10567.18</v>
      </c>
      <c r="H62" s="16">
        <v>6909.04</v>
      </c>
      <c r="I62" s="12" t="s">
        <v>38</v>
      </c>
      <c r="J62" s="20">
        <v>45793</v>
      </c>
    </row>
    <row r="63" spans="1:10" s="18" customFormat="1" x14ac:dyDescent="0.2">
      <c r="A63" s="13" t="s">
        <v>34</v>
      </c>
      <c r="B63" s="19">
        <v>6150</v>
      </c>
      <c r="C63" s="20">
        <v>45233</v>
      </c>
      <c r="D63" s="12" t="s">
        <v>87</v>
      </c>
      <c r="E63" s="14" t="s">
        <v>114</v>
      </c>
      <c r="F63" s="13" t="s">
        <v>37</v>
      </c>
      <c r="G63" s="15">
        <v>7933</v>
      </c>
      <c r="H63" s="16">
        <v>1220.4000000000001</v>
      </c>
      <c r="I63" s="12" t="s">
        <v>38</v>
      </c>
      <c r="J63" s="20">
        <v>45583</v>
      </c>
    </row>
    <row r="64" spans="1:10" s="18" customFormat="1" x14ac:dyDescent="0.2">
      <c r="A64" s="13" t="s">
        <v>34</v>
      </c>
      <c r="B64" s="19">
        <v>6158</v>
      </c>
      <c r="C64" s="20">
        <v>45555</v>
      </c>
      <c r="D64" s="12" t="s">
        <v>89</v>
      </c>
      <c r="E64" s="14" t="s">
        <v>115</v>
      </c>
      <c r="F64" s="13" t="s">
        <v>37</v>
      </c>
      <c r="G64" s="15">
        <v>8903.18</v>
      </c>
      <c r="H64" s="16">
        <v>8560.75</v>
      </c>
      <c r="I64" s="12" t="s">
        <v>38</v>
      </c>
      <c r="J64" s="20">
        <v>45905</v>
      </c>
    </row>
    <row r="65" spans="1:10" s="18" customFormat="1" ht="26" x14ac:dyDescent="0.2">
      <c r="A65" s="13" t="s">
        <v>34</v>
      </c>
      <c r="B65" s="19">
        <v>6187</v>
      </c>
      <c r="C65" s="20">
        <v>45359</v>
      </c>
      <c r="D65" s="12" t="s">
        <v>116</v>
      </c>
      <c r="E65" s="14" t="s">
        <v>117</v>
      </c>
      <c r="F65" s="13" t="s">
        <v>37</v>
      </c>
      <c r="G65" s="15">
        <v>10708</v>
      </c>
      <c r="H65" s="16">
        <v>5353.92</v>
      </c>
      <c r="I65" s="12" t="s">
        <v>38</v>
      </c>
      <c r="J65" s="20">
        <v>45768</v>
      </c>
    </row>
    <row r="66" spans="1:10" s="18" customFormat="1" x14ac:dyDescent="0.2">
      <c r="A66" s="13" t="s">
        <v>34</v>
      </c>
      <c r="B66" s="19">
        <v>6194</v>
      </c>
      <c r="C66" s="20">
        <v>45527</v>
      </c>
      <c r="D66" s="12" t="s">
        <v>118</v>
      </c>
      <c r="E66" s="14" t="s">
        <v>119</v>
      </c>
      <c r="F66" s="13" t="s">
        <v>37</v>
      </c>
      <c r="G66" s="15">
        <v>11243.44</v>
      </c>
      <c r="H66" s="16">
        <v>9946.1200000000008</v>
      </c>
      <c r="I66" s="12" t="s">
        <v>38</v>
      </c>
      <c r="J66" s="20">
        <v>45877</v>
      </c>
    </row>
    <row r="67" spans="1:10" s="18" customFormat="1" x14ac:dyDescent="0.2">
      <c r="A67" s="13" t="s">
        <v>34</v>
      </c>
      <c r="B67" s="19">
        <v>6204</v>
      </c>
      <c r="C67" s="20">
        <v>45359</v>
      </c>
      <c r="D67" s="12" t="s">
        <v>116</v>
      </c>
      <c r="E67" s="14" t="s">
        <v>120</v>
      </c>
      <c r="F67" s="13" t="s">
        <v>37</v>
      </c>
      <c r="G67" s="15">
        <v>11304</v>
      </c>
      <c r="H67" s="16">
        <v>5651.75</v>
      </c>
      <c r="I67" s="12" t="s">
        <v>38</v>
      </c>
      <c r="J67" s="20">
        <v>45768</v>
      </c>
    </row>
    <row r="68" spans="1:10" s="18" customFormat="1" x14ac:dyDescent="0.2">
      <c r="A68" s="13" t="s">
        <v>34</v>
      </c>
      <c r="B68" s="19">
        <v>6209</v>
      </c>
      <c r="C68" s="20">
        <v>45429</v>
      </c>
      <c r="D68" s="12" t="s">
        <v>51</v>
      </c>
      <c r="E68" s="14" t="s">
        <v>121</v>
      </c>
      <c r="F68" s="13" t="s">
        <v>37</v>
      </c>
      <c r="G68" s="15">
        <v>8903.18</v>
      </c>
      <c r="H68" s="16">
        <v>7191.03</v>
      </c>
      <c r="I68" s="12" t="s">
        <v>38</v>
      </c>
      <c r="J68" s="20">
        <v>45807</v>
      </c>
    </row>
    <row r="69" spans="1:10" s="18" customFormat="1" x14ac:dyDescent="0.2">
      <c r="A69" s="13" t="s">
        <v>34</v>
      </c>
      <c r="B69" s="19">
        <v>6211</v>
      </c>
      <c r="C69" s="20">
        <v>45247</v>
      </c>
      <c r="D69" s="12" t="s">
        <v>69</v>
      </c>
      <c r="E69" s="14" t="s">
        <v>122</v>
      </c>
      <c r="F69" s="13" t="s">
        <v>37</v>
      </c>
      <c r="G69" s="15">
        <v>10064</v>
      </c>
      <c r="H69" s="16">
        <v>1935.4</v>
      </c>
      <c r="I69" s="12" t="s">
        <v>38</v>
      </c>
      <c r="J69" s="20">
        <v>45597</v>
      </c>
    </row>
    <row r="70" spans="1:10" s="18" customFormat="1" x14ac:dyDescent="0.2">
      <c r="A70" s="13" t="s">
        <v>34</v>
      </c>
      <c r="B70" s="19">
        <v>6213</v>
      </c>
      <c r="C70" s="20">
        <v>45471</v>
      </c>
      <c r="D70" s="12" t="s">
        <v>49</v>
      </c>
      <c r="E70" s="14" t="s">
        <v>123</v>
      </c>
      <c r="F70" s="13" t="s">
        <v>37</v>
      </c>
      <c r="G70" s="15">
        <v>11955.84</v>
      </c>
      <c r="H70" s="16">
        <v>9656.64</v>
      </c>
      <c r="I70" s="12" t="s">
        <v>38</v>
      </c>
      <c r="J70" s="20">
        <v>45849</v>
      </c>
    </row>
    <row r="71" spans="1:10" s="18" customFormat="1" x14ac:dyDescent="0.2">
      <c r="A71" s="13" t="s">
        <v>34</v>
      </c>
      <c r="B71" s="19">
        <v>6214</v>
      </c>
      <c r="C71" s="20">
        <v>45317</v>
      </c>
      <c r="D71" s="12" t="s">
        <v>41</v>
      </c>
      <c r="E71" s="14" t="s">
        <v>124</v>
      </c>
      <c r="F71" s="13" t="s">
        <v>37</v>
      </c>
      <c r="G71" s="15">
        <v>10600</v>
      </c>
      <c r="H71" s="16">
        <v>4077</v>
      </c>
      <c r="I71" s="12" t="s">
        <v>38</v>
      </c>
      <c r="J71" s="20">
        <v>45695</v>
      </c>
    </row>
    <row r="72" spans="1:10" s="18" customFormat="1" x14ac:dyDescent="0.2">
      <c r="A72" s="13" t="s">
        <v>34</v>
      </c>
      <c r="B72" s="19">
        <v>6218</v>
      </c>
      <c r="C72" s="20">
        <v>45345</v>
      </c>
      <c r="D72" s="12" t="s">
        <v>39</v>
      </c>
      <c r="E72" s="14" t="s">
        <v>125</v>
      </c>
      <c r="F72" s="13" t="s">
        <v>37</v>
      </c>
      <c r="G72" s="15">
        <v>11304</v>
      </c>
      <c r="H72" s="16">
        <v>5217</v>
      </c>
      <c r="I72" s="12" t="s">
        <v>38</v>
      </c>
      <c r="J72" s="20">
        <v>45754</v>
      </c>
    </row>
    <row r="73" spans="1:10" s="18" customFormat="1" x14ac:dyDescent="0.2">
      <c r="A73" s="13" t="s">
        <v>34</v>
      </c>
      <c r="B73" s="19">
        <v>6219</v>
      </c>
      <c r="C73" s="20">
        <v>45415</v>
      </c>
      <c r="D73" s="12" t="s">
        <v>47</v>
      </c>
      <c r="E73" s="14" t="s">
        <v>126</v>
      </c>
      <c r="F73" s="13" t="s">
        <v>37</v>
      </c>
      <c r="G73" s="15">
        <v>11955.84</v>
      </c>
      <c r="H73" s="16">
        <v>7817.28</v>
      </c>
      <c r="I73" s="12" t="s">
        <v>38</v>
      </c>
      <c r="J73" s="20">
        <v>45793</v>
      </c>
    </row>
    <row r="74" spans="1:10" s="18" customFormat="1" ht="26" x14ac:dyDescent="0.2">
      <c r="A74" s="13" t="s">
        <v>34</v>
      </c>
      <c r="B74" s="19">
        <v>6223</v>
      </c>
      <c r="C74" s="20">
        <v>45065</v>
      </c>
      <c r="D74" s="12" t="s">
        <v>127</v>
      </c>
      <c r="E74" s="14" t="s">
        <v>128</v>
      </c>
      <c r="F74" s="13" t="s">
        <v>37</v>
      </c>
      <c r="G74" s="15">
        <v>11304</v>
      </c>
      <c r="H74" s="16">
        <v>651.70000000000005</v>
      </c>
      <c r="I74" s="12" t="s">
        <v>38</v>
      </c>
      <c r="J74" s="20">
        <v>45457</v>
      </c>
    </row>
    <row r="75" spans="1:10" s="18" customFormat="1" x14ac:dyDescent="0.2">
      <c r="A75" s="13" t="s">
        <v>34</v>
      </c>
      <c r="B75" s="19">
        <v>6234</v>
      </c>
      <c r="C75" s="20">
        <v>45205</v>
      </c>
      <c r="D75" s="12" t="s">
        <v>101</v>
      </c>
      <c r="E75" s="14" t="s">
        <v>129</v>
      </c>
      <c r="F75" s="13" t="s">
        <v>37</v>
      </c>
      <c r="G75" s="15">
        <v>8226</v>
      </c>
      <c r="H75" s="16">
        <v>632.76</v>
      </c>
      <c r="I75" s="12" t="s">
        <v>38</v>
      </c>
      <c r="J75" s="20">
        <v>45583</v>
      </c>
    </row>
    <row r="76" spans="1:10" s="18" customFormat="1" x14ac:dyDescent="0.2">
      <c r="A76" s="13" t="s">
        <v>34</v>
      </c>
      <c r="B76" s="19">
        <v>6240</v>
      </c>
      <c r="C76" s="20">
        <v>45191</v>
      </c>
      <c r="D76" s="12" t="s">
        <v>94</v>
      </c>
      <c r="E76" s="14" t="s">
        <v>130</v>
      </c>
      <c r="F76" s="13" t="s">
        <v>37</v>
      </c>
      <c r="G76" s="15">
        <v>8226</v>
      </c>
      <c r="H76" s="16">
        <v>316.38</v>
      </c>
      <c r="I76" s="12" t="s">
        <v>38</v>
      </c>
      <c r="J76" s="20">
        <v>45569</v>
      </c>
    </row>
    <row r="77" spans="1:10" s="18" customFormat="1" ht="26" x14ac:dyDescent="0.2">
      <c r="A77" s="13" t="s">
        <v>34</v>
      </c>
      <c r="B77" s="19">
        <v>6243</v>
      </c>
      <c r="C77" s="20">
        <v>45555</v>
      </c>
      <c r="D77" s="12" t="s">
        <v>89</v>
      </c>
      <c r="E77" s="14" t="s">
        <v>131</v>
      </c>
      <c r="F77" s="13" t="s">
        <v>37</v>
      </c>
      <c r="G77" s="15">
        <v>7686.64</v>
      </c>
      <c r="H77" s="16">
        <v>7391</v>
      </c>
      <c r="I77" s="12" t="s">
        <v>38</v>
      </c>
      <c r="J77" s="20">
        <v>45905</v>
      </c>
    </row>
    <row r="78" spans="1:10" s="18" customFormat="1" ht="26" x14ac:dyDescent="0.2">
      <c r="A78" s="13" t="s">
        <v>34</v>
      </c>
      <c r="B78" s="19">
        <v>6254</v>
      </c>
      <c r="C78" s="20">
        <v>45513</v>
      </c>
      <c r="D78" s="12" t="s">
        <v>62</v>
      </c>
      <c r="E78" s="14" t="s">
        <v>132</v>
      </c>
      <c r="F78" s="13" t="s">
        <v>37</v>
      </c>
      <c r="G78" s="15">
        <v>11907.48</v>
      </c>
      <c r="H78" s="16">
        <v>10075.56</v>
      </c>
      <c r="I78" s="12" t="s">
        <v>38</v>
      </c>
      <c r="J78" s="20">
        <v>45498</v>
      </c>
    </row>
    <row r="79" spans="1:10" s="18" customFormat="1" x14ac:dyDescent="0.2">
      <c r="A79" s="13" t="s">
        <v>34</v>
      </c>
      <c r="B79" s="19">
        <v>6258</v>
      </c>
      <c r="C79" s="20">
        <v>45373</v>
      </c>
      <c r="D79" s="12" t="s">
        <v>67</v>
      </c>
      <c r="E79" s="14" t="s">
        <v>133</v>
      </c>
      <c r="F79" s="13" t="s">
        <v>37</v>
      </c>
      <c r="G79" s="15">
        <v>11304</v>
      </c>
      <c r="H79" s="16">
        <v>6086.5</v>
      </c>
      <c r="I79" s="12" t="s">
        <v>38</v>
      </c>
      <c r="J79" s="20">
        <v>45751</v>
      </c>
    </row>
    <row r="80" spans="1:10" s="18" customFormat="1" x14ac:dyDescent="0.2">
      <c r="A80" s="13" t="s">
        <v>34</v>
      </c>
      <c r="B80" s="19">
        <v>6274</v>
      </c>
      <c r="C80" s="20">
        <v>45219</v>
      </c>
      <c r="D80" s="12" t="s">
        <v>35</v>
      </c>
      <c r="E80" s="14" t="s">
        <v>134</v>
      </c>
      <c r="F80" s="13" t="s">
        <v>37</v>
      </c>
      <c r="G80" s="15">
        <v>8581</v>
      </c>
      <c r="H80" s="16">
        <v>990.15</v>
      </c>
      <c r="I80" s="12" t="s">
        <v>38</v>
      </c>
      <c r="J80" s="20">
        <v>45597</v>
      </c>
    </row>
    <row r="81" spans="1:10" s="18" customFormat="1" x14ac:dyDescent="0.2">
      <c r="A81" s="13" t="s">
        <v>34</v>
      </c>
      <c r="B81" s="19">
        <v>6276</v>
      </c>
      <c r="C81" s="20">
        <v>45583</v>
      </c>
      <c r="D81" s="12" t="s">
        <v>81</v>
      </c>
      <c r="E81" s="14" t="s">
        <v>135</v>
      </c>
      <c r="F81" s="13" t="s">
        <v>37</v>
      </c>
      <c r="G81" s="15">
        <v>8637.2000000000007</v>
      </c>
      <c r="H81" s="16">
        <v>8637.2000000000007</v>
      </c>
      <c r="I81" s="12" t="s">
        <v>38</v>
      </c>
      <c r="J81" s="20">
        <v>45933</v>
      </c>
    </row>
    <row r="82" spans="1:10" s="18" customFormat="1" x14ac:dyDescent="0.2">
      <c r="A82" s="13" t="s">
        <v>34</v>
      </c>
      <c r="B82" s="19">
        <v>6281</v>
      </c>
      <c r="C82" s="20">
        <v>45401</v>
      </c>
      <c r="D82" s="12" t="s">
        <v>43</v>
      </c>
      <c r="E82" s="14" t="s">
        <v>136</v>
      </c>
      <c r="F82" s="13" t="s">
        <v>37</v>
      </c>
      <c r="G82" s="15">
        <v>10299.9</v>
      </c>
      <c r="H82" s="16">
        <v>6338.4</v>
      </c>
      <c r="I82" s="12" t="s">
        <v>38</v>
      </c>
      <c r="J82" s="20">
        <v>45779</v>
      </c>
    </row>
    <row r="83" spans="1:10" s="18" customFormat="1" x14ac:dyDescent="0.2">
      <c r="A83" s="13" t="s">
        <v>34</v>
      </c>
      <c r="B83" s="19">
        <v>6284</v>
      </c>
      <c r="C83" s="20">
        <v>45555</v>
      </c>
      <c r="D83" s="12" t="s">
        <v>89</v>
      </c>
      <c r="E83" s="14" t="s">
        <v>137</v>
      </c>
      <c r="F83" s="13" t="s">
        <v>37</v>
      </c>
      <c r="G83" s="15">
        <v>10818.6</v>
      </c>
      <c r="H83" s="16">
        <v>10402.5</v>
      </c>
      <c r="I83" s="12" t="s">
        <v>38</v>
      </c>
      <c r="J83" s="20">
        <v>45905</v>
      </c>
    </row>
    <row r="84" spans="1:10" s="18" customFormat="1" ht="26" x14ac:dyDescent="0.2">
      <c r="A84" s="13" t="s">
        <v>34</v>
      </c>
      <c r="B84" s="19">
        <v>6303</v>
      </c>
      <c r="C84" s="20">
        <v>45261</v>
      </c>
      <c r="D84" s="12" t="s">
        <v>138</v>
      </c>
      <c r="E84" s="14" t="s">
        <v>139</v>
      </c>
      <c r="F84" s="13" t="s">
        <v>37</v>
      </c>
      <c r="G84" s="15">
        <v>10600</v>
      </c>
      <c r="H84" s="16">
        <v>2446.1999999999998</v>
      </c>
      <c r="I84" s="12" t="s">
        <v>38</v>
      </c>
      <c r="J84" s="20">
        <v>45611</v>
      </c>
    </row>
    <row r="85" spans="1:10" s="18" customFormat="1" ht="26" x14ac:dyDescent="0.2">
      <c r="A85" s="13" t="s">
        <v>34</v>
      </c>
      <c r="B85" s="19">
        <v>6308</v>
      </c>
      <c r="C85" s="20">
        <v>45345</v>
      </c>
      <c r="D85" s="12" t="s">
        <v>39</v>
      </c>
      <c r="E85" s="14" t="s">
        <v>140</v>
      </c>
      <c r="F85" s="13" t="s">
        <v>37</v>
      </c>
      <c r="G85" s="15">
        <v>8658</v>
      </c>
      <c r="H85" s="16">
        <v>3996</v>
      </c>
      <c r="I85" s="12" t="s">
        <v>38</v>
      </c>
      <c r="J85" s="20">
        <v>45754</v>
      </c>
    </row>
    <row r="86" spans="1:10" s="18" customFormat="1" x14ac:dyDescent="0.2">
      <c r="A86" s="13" t="s">
        <v>34</v>
      </c>
      <c r="B86" s="19">
        <v>6314</v>
      </c>
      <c r="C86" s="20">
        <v>44827</v>
      </c>
      <c r="D86" s="12" t="s">
        <v>141</v>
      </c>
      <c r="E86" s="14" t="s">
        <v>142</v>
      </c>
      <c r="F86" s="13" t="s">
        <v>37</v>
      </c>
      <c r="G86" s="15">
        <v>7760</v>
      </c>
      <c r="H86" s="16">
        <v>1006.17</v>
      </c>
      <c r="I86" s="12" t="s">
        <v>38</v>
      </c>
      <c r="J86" s="20">
        <v>45205</v>
      </c>
    </row>
    <row r="87" spans="1:10" s="18" customFormat="1" x14ac:dyDescent="0.2">
      <c r="A87" s="13" t="s">
        <v>34</v>
      </c>
      <c r="B87" s="19">
        <v>6338</v>
      </c>
      <c r="C87" s="20">
        <v>45555</v>
      </c>
      <c r="D87" s="12" t="s">
        <v>89</v>
      </c>
      <c r="E87" s="14" t="s">
        <v>143</v>
      </c>
      <c r="F87" s="13" t="s">
        <v>37</v>
      </c>
      <c r="G87" s="15">
        <v>11130.34</v>
      </c>
      <c r="H87" s="16">
        <v>10702.25</v>
      </c>
      <c r="I87" s="12" t="s">
        <v>38</v>
      </c>
      <c r="J87" s="20">
        <v>45905</v>
      </c>
    </row>
    <row r="88" spans="1:10" s="18" customFormat="1" ht="26" x14ac:dyDescent="0.2">
      <c r="A88" s="13" t="s">
        <v>34</v>
      </c>
      <c r="B88" s="19">
        <v>6343</v>
      </c>
      <c r="C88" s="20">
        <v>45149</v>
      </c>
      <c r="D88" s="12" t="s">
        <v>144</v>
      </c>
      <c r="E88" s="14" t="s">
        <v>145</v>
      </c>
      <c r="F88" s="13" t="s">
        <v>37</v>
      </c>
      <c r="G88" s="15">
        <v>10011</v>
      </c>
      <c r="H88" s="16">
        <v>118.9</v>
      </c>
      <c r="I88" s="12" t="s">
        <v>38</v>
      </c>
      <c r="J88" s="20">
        <v>45527</v>
      </c>
    </row>
    <row r="89" spans="1:10" s="18" customFormat="1" ht="26" x14ac:dyDescent="0.2">
      <c r="A89" s="13" t="s">
        <v>34</v>
      </c>
      <c r="B89" s="19">
        <v>6361</v>
      </c>
      <c r="C89" s="20">
        <v>45121</v>
      </c>
      <c r="D89" s="12" t="s">
        <v>58</v>
      </c>
      <c r="E89" s="14" t="s">
        <v>146</v>
      </c>
      <c r="F89" s="13" t="s">
        <v>37</v>
      </c>
      <c r="G89" s="15">
        <v>6917</v>
      </c>
      <c r="H89" s="16">
        <v>99.32</v>
      </c>
      <c r="I89" s="12" t="s">
        <v>38</v>
      </c>
      <c r="J89" s="20">
        <v>45499</v>
      </c>
    </row>
    <row r="90" spans="1:10" s="18" customFormat="1" x14ac:dyDescent="0.2">
      <c r="A90" s="13" t="s">
        <v>34</v>
      </c>
      <c r="B90" s="19">
        <v>6362</v>
      </c>
      <c r="C90" s="20">
        <v>45247</v>
      </c>
      <c r="D90" s="12" t="s">
        <v>69</v>
      </c>
      <c r="E90" s="14" t="s">
        <v>147</v>
      </c>
      <c r="F90" s="13" t="s">
        <v>37</v>
      </c>
      <c r="G90" s="15">
        <v>7933</v>
      </c>
      <c r="H90" s="16">
        <v>1525.5</v>
      </c>
      <c r="I90" s="12" t="s">
        <v>38</v>
      </c>
      <c r="J90" s="20">
        <v>45597</v>
      </c>
    </row>
    <row r="91" spans="1:10" s="18" customFormat="1" x14ac:dyDescent="0.2">
      <c r="A91" s="13" t="s">
        <v>34</v>
      </c>
      <c r="B91" s="19">
        <v>6365</v>
      </c>
      <c r="C91" s="20">
        <v>45177</v>
      </c>
      <c r="D91" s="12" t="s">
        <v>108</v>
      </c>
      <c r="E91" s="14" t="s">
        <v>148</v>
      </c>
      <c r="F91" s="13" t="s">
        <v>37</v>
      </c>
      <c r="G91" s="15">
        <v>8440</v>
      </c>
      <c r="H91" s="16">
        <v>2596.88</v>
      </c>
      <c r="I91" s="12" t="s">
        <v>38</v>
      </c>
      <c r="J91" s="20">
        <v>45555</v>
      </c>
    </row>
    <row r="92" spans="1:10" s="18" customFormat="1" x14ac:dyDescent="0.2">
      <c r="A92" s="13" t="s">
        <v>34</v>
      </c>
      <c r="B92" s="19">
        <v>6372</v>
      </c>
      <c r="C92" s="20">
        <v>45429</v>
      </c>
      <c r="D92" s="12" t="s">
        <v>51</v>
      </c>
      <c r="E92" s="14" t="s">
        <v>149</v>
      </c>
      <c r="F92" s="13" t="s">
        <v>37</v>
      </c>
      <c r="G92" s="15">
        <v>8637.2000000000007</v>
      </c>
      <c r="H92" s="16">
        <v>5979.6</v>
      </c>
      <c r="I92" s="12" t="s">
        <v>38</v>
      </c>
      <c r="J92" s="20">
        <v>45807</v>
      </c>
    </row>
    <row r="93" spans="1:10" s="18" customFormat="1" x14ac:dyDescent="0.2">
      <c r="A93" s="13" t="s">
        <v>34</v>
      </c>
      <c r="B93" s="19">
        <v>6405</v>
      </c>
      <c r="C93" s="20">
        <v>45541</v>
      </c>
      <c r="D93" s="12" t="s">
        <v>56</v>
      </c>
      <c r="E93" s="14" t="s">
        <v>150</v>
      </c>
      <c r="F93" s="13" t="s">
        <v>37</v>
      </c>
      <c r="G93" s="15">
        <v>8862.1</v>
      </c>
      <c r="H93" s="16">
        <v>8180.4</v>
      </c>
      <c r="I93" s="12" t="s">
        <v>38</v>
      </c>
      <c r="J93" s="20">
        <v>45891</v>
      </c>
    </row>
    <row r="94" spans="1:10" s="18" customFormat="1" x14ac:dyDescent="0.2">
      <c r="A94" s="13" t="s">
        <v>34</v>
      </c>
      <c r="B94" s="19">
        <v>6406</v>
      </c>
      <c r="C94" s="20">
        <v>45303</v>
      </c>
      <c r="D94" s="12" t="s">
        <v>54</v>
      </c>
      <c r="E94" s="14" t="s">
        <v>151</v>
      </c>
      <c r="F94" s="13" t="s">
        <v>37</v>
      </c>
      <c r="G94" s="15">
        <v>11207</v>
      </c>
      <c r="H94" s="16">
        <v>3879.36</v>
      </c>
      <c r="I94" s="12" t="s">
        <v>38</v>
      </c>
      <c r="J94" s="20">
        <v>45681</v>
      </c>
    </row>
    <row r="95" spans="1:10" s="18" customFormat="1" x14ac:dyDescent="0.2">
      <c r="A95" s="13" t="s">
        <v>34</v>
      </c>
      <c r="B95" s="19">
        <v>6407</v>
      </c>
      <c r="C95" s="20">
        <v>45583</v>
      </c>
      <c r="D95" s="12" t="s">
        <v>81</v>
      </c>
      <c r="E95" s="14" t="s">
        <v>152</v>
      </c>
      <c r="F95" s="13" t="s">
        <v>37</v>
      </c>
      <c r="G95" s="15">
        <v>10299.9</v>
      </c>
      <c r="H95" s="16">
        <v>10299.9</v>
      </c>
      <c r="I95" s="12" t="s">
        <v>38</v>
      </c>
      <c r="J95" s="20">
        <v>45933</v>
      </c>
    </row>
    <row r="96" spans="1:10" s="18" customFormat="1" x14ac:dyDescent="0.2">
      <c r="A96" s="13" t="s">
        <v>34</v>
      </c>
      <c r="B96" s="19">
        <v>6424</v>
      </c>
      <c r="C96" s="20">
        <v>45513</v>
      </c>
      <c r="D96" s="12" t="s">
        <v>62</v>
      </c>
      <c r="E96" s="14" t="s">
        <v>153</v>
      </c>
      <c r="F96" s="13" t="s">
        <v>37</v>
      </c>
      <c r="G96" s="15">
        <v>7729.8</v>
      </c>
      <c r="H96" s="16">
        <v>6540.6</v>
      </c>
      <c r="I96" s="12" t="s">
        <v>38</v>
      </c>
      <c r="J96" s="20">
        <v>45498</v>
      </c>
    </row>
    <row r="97" spans="1:10" s="18" customFormat="1" x14ac:dyDescent="0.2">
      <c r="A97" s="13" t="s">
        <v>34</v>
      </c>
      <c r="B97" s="19">
        <v>6427</v>
      </c>
      <c r="C97" s="20">
        <v>45261</v>
      </c>
      <c r="D97" s="12" t="s">
        <v>138</v>
      </c>
      <c r="E97" s="14" t="s">
        <v>154</v>
      </c>
      <c r="F97" s="13" t="s">
        <v>37</v>
      </c>
      <c r="G97" s="15">
        <v>8226</v>
      </c>
      <c r="H97" s="16">
        <v>1898.28</v>
      </c>
      <c r="I97" s="12" t="s">
        <v>38</v>
      </c>
      <c r="J97" s="20">
        <v>45611</v>
      </c>
    </row>
    <row r="98" spans="1:10" s="18" customFormat="1" x14ac:dyDescent="0.2">
      <c r="A98" s="13" t="s">
        <v>34</v>
      </c>
      <c r="B98" s="19">
        <v>6446</v>
      </c>
      <c r="C98" s="20">
        <v>45219</v>
      </c>
      <c r="D98" s="12" t="s">
        <v>35</v>
      </c>
      <c r="E98" s="14" t="s">
        <v>155</v>
      </c>
      <c r="F98" s="13" t="s">
        <v>37</v>
      </c>
      <c r="G98" s="15">
        <v>10547</v>
      </c>
      <c r="H98" s="16">
        <v>1216.98</v>
      </c>
      <c r="I98" s="12" t="s">
        <v>38</v>
      </c>
      <c r="J98" s="20">
        <v>45597</v>
      </c>
    </row>
    <row r="99" spans="1:10" s="18" customFormat="1" x14ac:dyDescent="0.2">
      <c r="A99" s="13" t="s">
        <v>34</v>
      </c>
      <c r="B99" s="19">
        <v>6449</v>
      </c>
      <c r="C99" s="20">
        <v>45457</v>
      </c>
      <c r="D99" s="12" t="s">
        <v>60</v>
      </c>
      <c r="E99" s="14" t="s">
        <v>156</v>
      </c>
      <c r="F99" s="13" t="s">
        <v>37</v>
      </c>
      <c r="G99" s="15">
        <v>8637.2000000000007</v>
      </c>
      <c r="H99" s="16">
        <v>6644</v>
      </c>
      <c r="I99" s="12" t="s">
        <v>38</v>
      </c>
      <c r="J99" s="20">
        <v>45835</v>
      </c>
    </row>
    <row r="100" spans="1:10" s="18" customFormat="1" x14ac:dyDescent="0.2">
      <c r="A100" s="13" t="s">
        <v>34</v>
      </c>
      <c r="B100" s="19">
        <v>6451</v>
      </c>
      <c r="C100" s="20">
        <v>45247</v>
      </c>
      <c r="D100" s="12" t="s">
        <v>69</v>
      </c>
      <c r="E100" s="14" t="s">
        <v>157</v>
      </c>
      <c r="F100" s="13" t="s">
        <v>37</v>
      </c>
      <c r="G100" s="15">
        <v>14995</v>
      </c>
      <c r="H100" s="16">
        <v>2883.6</v>
      </c>
      <c r="I100" s="12" t="s">
        <v>38</v>
      </c>
      <c r="J100" s="20">
        <v>45597</v>
      </c>
    </row>
    <row r="101" spans="1:10" s="18" customFormat="1" x14ac:dyDescent="0.2">
      <c r="A101" s="13" t="s">
        <v>34</v>
      </c>
      <c r="B101" s="19">
        <v>6452</v>
      </c>
      <c r="C101" s="20">
        <v>45541</v>
      </c>
      <c r="D101" s="12" t="s">
        <v>94</v>
      </c>
      <c r="E101" s="14" t="s">
        <v>158</v>
      </c>
      <c r="F101" s="13" t="s">
        <v>37</v>
      </c>
      <c r="G101" s="15">
        <v>8581</v>
      </c>
      <c r="H101" s="16">
        <v>515.12</v>
      </c>
      <c r="I101" s="12" t="s">
        <v>38</v>
      </c>
      <c r="J101" s="20">
        <v>45569</v>
      </c>
    </row>
    <row r="102" spans="1:10" s="18" customFormat="1" x14ac:dyDescent="0.2">
      <c r="A102" s="13" t="s">
        <v>34</v>
      </c>
      <c r="B102" s="19">
        <v>6453</v>
      </c>
      <c r="C102" s="20">
        <v>45401</v>
      </c>
      <c r="D102" s="12" t="s">
        <v>43</v>
      </c>
      <c r="E102" s="14" t="s">
        <v>159</v>
      </c>
      <c r="F102" s="13" t="s">
        <v>37</v>
      </c>
      <c r="G102" s="15">
        <v>8949.98</v>
      </c>
      <c r="H102" s="16">
        <v>5507.68</v>
      </c>
      <c r="I102" s="12" t="s">
        <v>38</v>
      </c>
      <c r="J102" s="20">
        <v>45779</v>
      </c>
    </row>
    <row r="103" spans="1:10" s="18" customFormat="1" x14ac:dyDescent="0.2">
      <c r="A103" s="13" t="s">
        <v>34</v>
      </c>
      <c r="B103" s="19">
        <v>6456</v>
      </c>
      <c r="C103" s="20">
        <v>45303</v>
      </c>
      <c r="D103" s="12" t="s">
        <v>54</v>
      </c>
      <c r="E103" s="14" t="s">
        <v>160</v>
      </c>
      <c r="F103" s="13" t="s">
        <v>37</v>
      </c>
      <c r="G103" s="15">
        <v>7468</v>
      </c>
      <c r="H103" s="16">
        <v>2585.0700000000002</v>
      </c>
      <c r="I103" s="12" t="s">
        <v>38</v>
      </c>
      <c r="J103" s="20">
        <v>45681</v>
      </c>
    </row>
    <row r="104" spans="1:10" s="18" customFormat="1" x14ac:dyDescent="0.2">
      <c r="A104" s="13" t="s">
        <v>34</v>
      </c>
      <c r="B104" s="19">
        <v>6467</v>
      </c>
      <c r="C104" s="20">
        <v>45527</v>
      </c>
      <c r="D104" s="12" t="s">
        <v>118</v>
      </c>
      <c r="E104" s="14" t="s">
        <v>161</v>
      </c>
      <c r="F104" s="13" t="s">
        <v>37</v>
      </c>
      <c r="G104" s="15">
        <v>8862.1</v>
      </c>
      <c r="H104" s="16">
        <v>7839.55</v>
      </c>
      <c r="I104" s="12" t="s">
        <v>38</v>
      </c>
      <c r="J104" s="20">
        <v>45877</v>
      </c>
    </row>
    <row r="105" spans="1:10" s="18" customFormat="1" ht="26" x14ac:dyDescent="0.2">
      <c r="A105" s="13" t="s">
        <v>34</v>
      </c>
      <c r="B105" s="19">
        <v>6469</v>
      </c>
      <c r="C105" s="20">
        <v>45149</v>
      </c>
      <c r="D105" s="12" t="s">
        <v>144</v>
      </c>
      <c r="E105" s="14" t="s">
        <v>162</v>
      </c>
      <c r="F105" s="13" t="s">
        <v>37</v>
      </c>
      <c r="G105" s="15">
        <v>7321</v>
      </c>
      <c r="H105" s="16">
        <v>1696.67</v>
      </c>
      <c r="I105" s="12" t="s">
        <v>38</v>
      </c>
      <c r="J105" s="20">
        <v>45527</v>
      </c>
    </row>
    <row r="106" spans="1:10" s="18" customFormat="1" ht="26" x14ac:dyDescent="0.2">
      <c r="A106" s="13" t="s">
        <v>34</v>
      </c>
      <c r="B106" s="19">
        <v>6471</v>
      </c>
      <c r="C106" s="20">
        <v>45233</v>
      </c>
      <c r="D106" s="12" t="s">
        <v>87</v>
      </c>
      <c r="E106" s="14" t="s">
        <v>163</v>
      </c>
      <c r="F106" s="13" t="s">
        <v>37</v>
      </c>
      <c r="G106" s="15">
        <v>8581</v>
      </c>
      <c r="H106" s="16">
        <v>1321.2</v>
      </c>
      <c r="I106" s="12" t="s">
        <v>38</v>
      </c>
      <c r="J106" s="20">
        <v>45583</v>
      </c>
    </row>
    <row r="107" spans="1:10" s="18" customFormat="1" x14ac:dyDescent="0.2">
      <c r="A107" s="13" t="s">
        <v>34</v>
      </c>
      <c r="B107" s="19">
        <v>6472</v>
      </c>
      <c r="C107" s="20">
        <v>45317</v>
      </c>
      <c r="D107" s="12" t="s">
        <v>41</v>
      </c>
      <c r="E107" s="14" t="s">
        <v>164</v>
      </c>
      <c r="F107" s="13" t="s">
        <v>37</v>
      </c>
      <c r="G107" s="15">
        <v>8226</v>
      </c>
      <c r="H107" s="16">
        <v>3163.8</v>
      </c>
      <c r="I107" s="12" t="s">
        <v>38</v>
      </c>
      <c r="J107" s="20">
        <v>45695</v>
      </c>
    </row>
    <row r="108" spans="1:10" s="18" customFormat="1" x14ac:dyDescent="0.2">
      <c r="A108" s="13" t="s">
        <v>34</v>
      </c>
      <c r="B108" s="19">
        <v>6473</v>
      </c>
      <c r="C108" s="20">
        <v>45261</v>
      </c>
      <c r="D108" s="12" t="s">
        <v>138</v>
      </c>
      <c r="E108" s="14" t="s">
        <v>165</v>
      </c>
      <c r="F108" s="13" t="s">
        <v>37</v>
      </c>
      <c r="G108" s="15">
        <v>6917</v>
      </c>
      <c r="H108" s="16">
        <v>1847.23</v>
      </c>
      <c r="I108" s="12" t="s">
        <v>38</v>
      </c>
      <c r="J108" s="20">
        <v>45611</v>
      </c>
    </row>
    <row r="109" spans="1:10" s="18" customFormat="1" x14ac:dyDescent="0.2">
      <c r="A109" s="13" t="s">
        <v>34</v>
      </c>
      <c r="B109" s="19">
        <v>6477</v>
      </c>
      <c r="C109" s="20">
        <v>45345</v>
      </c>
      <c r="D109" s="12" t="s">
        <v>39</v>
      </c>
      <c r="E109" s="14" t="s">
        <v>166</v>
      </c>
      <c r="F109" s="13" t="s">
        <v>37</v>
      </c>
      <c r="G109" s="15">
        <v>7468</v>
      </c>
      <c r="H109" s="16">
        <v>3445.36</v>
      </c>
      <c r="I109" s="12" t="s">
        <v>38</v>
      </c>
      <c r="J109" s="20">
        <v>45754</v>
      </c>
    </row>
    <row r="110" spans="1:10" s="18" customFormat="1" x14ac:dyDescent="0.2">
      <c r="A110" s="13" t="s">
        <v>34</v>
      </c>
      <c r="B110" s="19">
        <v>6482</v>
      </c>
      <c r="C110" s="20">
        <v>45247</v>
      </c>
      <c r="D110" s="12" t="s">
        <v>69</v>
      </c>
      <c r="E110" s="14" t="s">
        <v>167</v>
      </c>
      <c r="F110" s="13" t="s">
        <v>37</v>
      </c>
      <c r="G110" s="15">
        <v>8225</v>
      </c>
      <c r="H110" s="16">
        <v>1581.9</v>
      </c>
      <c r="I110" s="12" t="s">
        <v>38</v>
      </c>
      <c r="J110" s="20">
        <v>45597</v>
      </c>
    </row>
    <row r="111" spans="1:10" s="18" customFormat="1" ht="26" x14ac:dyDescent="0.2">
      <c r="A111" s="13" t="s">
        <v>34</v>
      </c>
      <c r="B111" s="19">
        <v>6483</v>
      </c>
      <c r="C111" s="20">
        <v>45219</v>
      </c>
      <c r="D111" s="12" t="s">
        <v>35</v>
      </c>
      <c r="E111" s="14" t="s">
        <v>168</v>
      </c>
      <c r="F111" s="13" t="s">
        <v>37</v>
      </c>
      <c r="G111" s="15">
        <v>6917</v>
      </c>
      <c r="H111" s="16">
        <v>798.12</v>
      </c>
      <c r="I111" s="12" t="s">
        <v>38</v>
      </c>
      <c r="J111" s="20">
        <v>45597</v>
      </c>
    </row>
    <row r="112" spans="1:10" s="18" customFormat="1" x14ac:dyDescent="0.2">
      <c r="A112" s="13" t="s">
        <v>34</v>
      </c>
      <c r="B112" s="19">
        <v>6487</v>
      </c>
      <c r="C112" s="20">
        <v>45471</v>
      </c>
      <c r="D112" s="12" t="s">
        <v>49</v>
      </c>
      <c r="E112" s="14" t="s">
        <v>169</v>
      </c>
      <c r="F112" s="13" t="s">
        <v>37</v>
      </c>
      <c r="G112" s="15">
        <v>7729.8</v>
      </c>
      <c r="H112" s="16">
        <v>6243.3</v>
      </c>
      <c r="I112" s="12" t="s">
        <v>38</v>
      </c>
      <c r="J112" s="20">
        <v>45849</v>
      </c>
    </row>
    <row r="113" spans="1:10" s="18" customFormat="1" x14ac:dyDescent="0.2">
      <c r="A113" s="13" t="s">
        <v>34</v>
      </c>
      <c r="B113" s="19">
        <v>6489</v>
      </c>
      <c r="C113" s="20">
        <v>45527</v>
      </c>
      <c r="D113" s="12" t="s">
        <v>118</v>
      </c>
      <c r="E113" s="14" t="s">
        <v>170</v>
      </c>
      <c r="F113" s="13" t="s">
        <v>37</v>
      </c>
      <c r="G113" s="15">
        <v>8637.2000000000007</v>
      </c>
      <c r="H113" s="16">
        <v>7640.6</v>
      </c>
      <c r="I113" s="12" t="s">
        <v>38</v>
      </c>
      <c r="J113" s="20">
        <v>45877</v>
      </c>
    </row>
    <row r="114" spans="1:10" s="18" customFormat="1" x14ac:dyDescent="0.2">
      <c r="A114" s="13" t="s">
        <v>34</v>
      </c>
      <c r="B114" s="19">
        <v>6491</v>
      </c>
      <c r="C114" s="20">
        <v>45331</v>
      </c>
      <c r="D114" s="12" t="s">
        <v>77</v>
      </c>
      <c r="E114" s="14" t="s">
        <v>171</v>
      </c>
      <c r="F114" s="13" t="s">
        <v>37</v>
      </c>
      <c r="G114" s="15">
        <v>7535</v>
      </c>
      <c r="H114" s="16">
        <v>3187.69</v>
      </c>
      <c r="I114" s="12" t="s">
        <v>38</v>
      </c>
      <c r="J114" s="20">
        <v>45709</v>
      </c>
    </row>
    <row r="115" spans="1:10" s="18" customFormat="1" x14ac:dyDescent="0.2">
      <c r="A115" s="13" t="s">
        <v>34</v>
      </c>
      <c r="B115" s="19">
        <v>6496</v>
      </c>
      <c r="C115" s="20">
        <v>45541</v>
      </c>
      <c r="D115" s="12" t="s">
        <v>85</v>
      </c>
      <c r="E115" s="14" t="s">
        <v>172</v>
      </c>
      <c r="F115" s="13" t="s">
        <v>37</v>
      </c>
      <c r="G115" s="15">
        <v>7499.96</v>
      </c>
      <c r="H115" s="16">
        <v>6923.04</v>
      </c>
      <c r="I115" s="12" t="s">
        <v>38</v>
      </c>
      <c r="J115" s="20">
        <v>45891</v>
      </c>
    </row>
    <row r="116" spans="1:10" s="18" customFormat="1" x14ac:dyDescent="0.2">
      <c r="A116" s="13" t="s">
        <v>34</v>
      </c>
      <c r="B116" s="19">
        <v>6509</v>
      </c>
      <c r="C116" s="20">
        <v>45275</v>
      </c>
      <c r="D116" s="12" t="s">
        <v>45</v>
      </c>
      <c r="E116" s="14" t="s">
        <v>173</v>
      </c>
      <c r="F116" s="13" t="s">
        <v>37</v>
      </c>
      <c r="G116" s="15">
        <v>8226</v>
      </c>
      <c r="H116" s="16">
        <v>1898.28</v>
      </c>
      <c r="I116" s="12" t="s">
        <v>38</v>
      </c>
      <c r="J116" s="20">
        <v>45625</v>
      </c>
    </row>
    <row r="117" spans="1:10" s="18" customFormat="1" x14ac:dyDescent="0.2">
      <c r="A117" s="13" t="s">
        <v>34</v>
      </c>
      <c r="B117" s="19">
        <v>6514</v>
      </c>
      <c r="C117" s="20">
        <v>45429</v>
      </c>
      <c r="D117" s="12" t="s">
        <v>51</v>
      </c>
      <c r="E117" s="14" t="s">
        <v>174</v>
      </c>
      <c r="F117" s="13" t="s">
        <v>37</v>
      </c>
      <c r="G117" s="15">
        <v>8949.98</v>
      </c>
      <c r="H117" s="16">
        <v>6196.14</v>
      </c>
      <c r="I117" s="12" t="s">
        <v>38</v>
      </c>
      <c r="J117" s="20">
        <v>45807</v>
      </c>
    </row>
    <row r="118" spans="1:10" s="18" customFormat="1" x14ac:dyDescent="0.2">
      <c r="A118" s="13" t="s">
        <v>34</v>
      </c>
      <c r="B118" s="19">
        <v>6519</v>
      </c>
      <c r="C118" s="20">
        <v>45541</v>
      </c>
      <c r="D118" s="12" t="s">
        <v>85</v>
      </c>
      <c r="E118" s="14" t="s">
        <v>175</v>
      </c>
      <c r="F118" s="13" t="s">
        <v>37</v>
      </c>
      <c r="G118" s="15">
        <v>11243.44</v>
      </c>
      <c r="H118" s="16">
        <v>10378.56</v>
      </c>
      <c r="I118" s="12" t="s">
        <v>38</v>
      </c>
      <c r="J118" s="20">
        <v>45891</v>
      </c>
    </row>
    <row r="119" spans="1:10" s="18" customFormat="1" ht="26" x14ac:dyDescent="0.2">
      <c r="A119" s="13" t="s">
        <v>34</v>
      </c>
      <c r="B119" s="19">
        <v>6520</v>
      </c>
      <c r="C119" s="20">
        <v>45205</v>
      </c>
      <c r="D119" s="12" t="s">
        <v>101</v>
      </c>
      <c r="E119" s="14" t="s">
        <v>176</v>
      </c>
      <c r="F119" s="13" t="s">
        <v>37</v>
      </c>
      <c r="G119" s="15">
        <v>8440</v>
      </c>
      <c r="H119" s="16">
        <v>649.22</v>
      </c>
      <c r="I119" s="12" t="s">
        <v>38</v>
      </c>
      <c r="J119" s="20">
        <v>45583</v>
      </c>
    </row>
    <row r="120" spans="1:10" s="18" customFormat="1" x14ac:dyDescent="0.2">
      <c r="A120" s="13" t="s">
        <v>34</v>
      </c>
      <c r="B120" s="19">
        <v>6521</v>
      </c>
      <c r="C120" s="20">
        <v>45247</v>
      </c>
      <c r="D120" s="12" t="s">
        <v>69</v>
      </c>
      <c r="E120" s="14" t="s">
        <v>177</v>
      </c>
      <c r="F120" s="13" t="s">
        <v>37</v>
      </c>
      <c r="G120" s="15">
        <v>8479</v>
      </c>
      <c r="H120" s="16">
        <v>1630.6</v>
      </c>
      <c r="I120" s="12" t="s">
        <v>38</v>
      </c>
      <c r="J120" s="20">
        <v>45597</v>
      </c>
    </row>
    <row r="121" spans="1:10" s="18" customFormat="1" x14ac:dyDescent="0.2">
      <c r="A121" s="13" t="s">
        <v>34</v>
      </c>
      <c r="B121" s="19">
        <v>6528</v>
      </c>
      <c r="C121" s="20">
        <v>45541</v>
      </c>
      <c r="D121" s="12" t="s">
        <v>85</v>
      </c>
      <c r="E121" s="14" t="s">
        <v>178</v>
      </c>
      <c r="F121" s="13" t="s">
        <v>37</v>
      </c>
      <c r="G121" s="15">
        <v>8949.98</v>
      </c>
      <c r="H121" s="16">
        <v>8261.52</v>
      </c>
      <c r="I121" s="12" t="s">
        <v>38</v>
      </c>
      <c r="J121" s="20">
        <v>45891</v>
      </c>
    </row>
    <row r="122" spans="1:10" s="18" customFormat="1" x14ac:dyDescent="0.2">
      <c r="A122" s="13" t="s">
        <v>34</v>
      </c>
      <c r="B122" s="19">
        <v>6537</v>
      </c>
      <c r="C122" s="20">
        <v>45429</v>
      </c>
      <c r="D122" s="12" t="s">
        <v>51</v>
      </c>
      <c r="E122" s="14" t="s">
        <v>179</v>
      </c>
      <c r="F122" s="13" t="s">
        <v>37</v>
      </c>
      <c r="G122" s="15">
        <v>8637.2000000000007</v>
      </c>
      <c r="H122" s="16">
        <v>6644</v>
      </c>
      <c r="I122" s="12" t="s">
        <v>38</v>
      </c>
      <c r="J122" s="20">
        <v>45807</v>
      </c>
    </row>
    <row r="123" spans="1:10" s="18" customFormat="1" ht="26" x14ac:dyDescent="0.2">
      <c r="A123" s="13" t="s">
        <v>34</v>
      </c>
      <c r="B123" s="19">
        <v>6540</v>
      </c>
      <c r="C123" s="20">
        <v>44995</v>
      </c>
      <c r="D123" s="12" t="s">
        <v>56</v>
      </c>
      <c r="E123" s="14" t="s">
        <v>180</v>
      </c>
      <c r="F123" s="13" t="s">
        <v>37</v>
      </c>
      <c r="G123" s="15">
        <v>8479</v>
      </c>
      <c r="H123" s="16">
        <v>8903.18</v>
      </c>
      <c r="I123" s="12" t="s">
        <v>38</v>
      </c>
      <c r="J123" s="20">
        <v>45373</v>
      </c>
    </row>
    <row r="124" spans="1:10" s="18" customFormat="1" ht="26" x14ac:dyDescent="0.2">
      <c r="A124" s="13" t="s">
        <v>34</v>
      </c>
      <c r="B124" s="19">
        <v>6542</v>
      </c>
      <c r="C124" s="20">
        <v>45541</v>
      </c>
      <c r="D124" s="12" t="s">
        <v>85</v>
      </c>
      <c r="E124" s="14" t="s">
        <v>181</v>
      </c>
      <c r="F124" s="13" t="s">
        <v>37</v>
      </c>
      <c r="G124" s="15">
        <v>11243.44</v>
      </c>
      <c r="H124" s="16">
        <v>10378.56</v>
      </c>
      <c r="I124" s="12" t="s">
        <v>38</v>
      </c>
      <c r="J124" s="20">
        <v>45891</v>
      </c>
    </row>
    <row r="125" spans="1:10" s="18" customFormat="1" x14ac:dyDescent="0.2">
      <c r="A125" s="13" t="s">
        <v>34</v>
      </c>
      <c r="B125" s="19">
        <v>6545</v>
      </c>
      <c r="C125" s="20">
        <v>45177</v>
      </c>
      <c r="D125" s="12" t="s">
        <v>108</v>
      </c>
      <c r="E125" s="14" t="s">
        <v>182</v>
      </c>
      <c r="F125" s="13" t="s">
        <v>37</v>
      </c>
      <c r="G125" s="15">
        <v>8226</v>
      </c>
      <c r="H125" s="16">
        <v>2531.04</v>
      </c>
      <c r="I125" s="12" t="s">
        <v>38</v>
      </c>
      <c r="J125" s="20">
        <v>45555</v>
      </c>
    </row>
    <row r="126" spans="1:10" s="18" customFormat="1" x14ac:dyDescent="0.2">
      <c r="A126" s="13" t="s">
        <v>34</v>
      </c>
      <c r="B126" s="19">
        <v>6546</v>
      </c>
      <c r="C126" s="20">
        <v>45583</v>
      </c>
      <c r="D126" s="12" t="s">
        <v>81</v>
      </c>
      <c r="E126" s="14" t="s">
        <v>183</v>
      </c>
      <c r="F126" s="13" t="s">
        <v>37</v>
      </c>
      <c r="G126" s="15">
        <v>7729.8</v>
      </c>
      <c r="H126" s="16">
        <v>7729.8</v>
      </c>
      <c r="I126" s="12" t="s">
        <v>38</v>
      </c>
      <c r="J126" s="20">
        <v>45933</v>
      </c>
    </row>
    <row r="127" spans="1:10" s="18" customFormat="1" x14ac:dyDescent="0.2">
      <c r="A127" s="13" t="s">
        <v>34</v>
      </c>
      <c r="B127" s="19">
        <v>6557</v>
      </c>
      <c r="C127" s="20">
        <v>45415</v>
      </c>
      <c r="D127" s="12" t="s">
        <v>47</v>
      </c>
      <c r="E127" s="14" t="s">
        <v>184</v>
      </c>
      <c r="F127" s="13" t="s">
        <v>37</v>
      </c>
      <c r="G127" s="15">
        <v>8862.1</v>
      </c>
      <c r="H127" s="16">
        <v>5794.45</v>
      </c>
      <c r="I127" s="12" t="s">
        <v>38</v>
      </c>
      <c r="J127" s="20">
        <v>45793</v>
      </c>
    </row>
    <row r="128" spans="1:10" s="18" customFormat="1" x14ac:dyDescent="0.2">
      <c r="A128" s="13" t="s">
        <v>34</v>
      </c>
      <c r="B128" s="19">
        <v>6559</v>
      </c>
      <c r="C128" s="20">
        <v>45583</v>
      </c>
      <c r="D128" s="12" t="s">
        <v>185</v>
      </c>
      <c r="E128" s="14" t="s">
        <v>186</v>
      </c>
      <c r="F128" s="13" t="s">
        <v>37</v>
      </c>
      <c r="G128" s="15">
        <v>9010.0400000000009</v>
      </c>
      <c r="H128" s="16">
        <v>9010.0400000000009</v>
      </c>
      <c r="I128" s="12" t="s">
        <v>38</v>
      </c>
      <c r="J128" s="20">
        <v>45933</v>
      </c>
    </row>
    <row r="129" spans="1:10" s="18" customFormat="1" x14ac:dyDescent="0.2">
      <c r="A129" s="13" t="s">
        <v>34</v>
      </c>
      <c r="B129" s="19">
        <v>6563</v>
      </c>
      <c r="C129" s="20">
        <v>45387</v>
      </c>
      <c r="D129" s="12" t="s">
        <v>83</v>
      </c>
      <c r="E129" s="14" t="s">
        <v>187</v>
      </c>
      <c r="F129" s="13" t="s">
        <v>37</v>
      </c>
      <c r="G129" s="15">
        <v>8658</v>
      </c>
      <c r="H129" s="16">
        <v>4995</v>
      </c>
      <c r="I129" s="12" t="s">
        <v>38</v>
      </c>
      <c r="J129" s="20">
        <v>45765</v>
      </c>
    </row>
    <row r="130" spans="1:10" s="18" customFormat="1" ht="26" x14ac:dyDescent="0.2">
      <c r="A130" s="13" t="s">
        <v>34</v>
      </c>
      <c r="B130" s="19">
        <v>6569</v>
      </c>
      <c r="C130" s="20">
        <v>45527</v>
      </c>
      <c r="D130" s="12" t="s">
        <v>118</v>
      </c>
      <c r="E130" s="14" t="s">
        <v>188</v>
      </c>
      <c r="F130" s="13" t="s">
        <v>37</v>
      </c>
      <c r="G130" s="15">
        <v>11130.34</v>
      </c>
      <c r="H130" s="16">
        <v>9846.07</v>
      </c>
      <c r="I130" s="12" t="s">
        <v>38</v>
      </c>
      <c r="J130" s="20">
        <v>45877</v>
      </c>
    </row>
    <row r="131" spans="1:10" s="18" customFormat="1" x14ac:dyDescent="0.2">
      <c r="A131" s="13" t="s">
        <v>34</v>
      </c>
      <c r="B131" s="19">
        <v>6570</v>
      </c>
      <c r="C131" s="20">
        <v>45233</v>
      </c>
      <c r="D131" s="12" t="s">
        <v>87</v>
      </c>
      <c r="E131" s="14" t="s">
        <v>189</v>
      </c>
      <c r="F131" s="13" t="s">
        <v>37</v>
      </c>
      <c r="G131" s="15">
        <v>8226</v>
      </c>
      <c r="H131" s="16">
        <v>1265.52</v>
      </c>
      <c r="I131" s="12" t="s">
        <v>38</v>
      </c>
      <c r="J131" s="20">
        <v>45583</v>
      </c>
    </row>
    <row r="132" spans="1:10" s="18" customFormat="1" x14ac:dyDescent="0.2">
      <c r="A132" s="13" t="s">
        <v>34</v>
      </c>
      <c r="B132" s="19">
        <v>6571</v>
      </c>
      <c r="C132" s="20">
        <v>44827</v>
      </c>
      <c r="D132" s="12" t="s">
        <v>141</v>
      </c>
      <c r="E132" s="14" t="s">
        <v>190</v>
      </c>
      <c r="F132" s="13" t="s">
        <v>37</v>
      </c>
      <c r="G132" s="15">
        <v>8168</v>
      </c>
      <c r="H132" s="16">
        <v>134.18</v>
      </c>
      <c r="I132" s="12" t="s">
        <v>38</v>
      </c>
      <c r="J132" s="20">
        <v>45205</v>
      </c>
    </row>
    <row r="133" spans="1:10" s="18" customFormat="1" x14ac:dyDescent="0.2">
      <c r="A133" s="13" t="s">
        <v>34</v>
      </c>
      <c r="B133" s="19">
        <v>6575</v>
      </c>
      <c r="C133" s="20">
        <v>45303</v>
      </c>
      <c r="D133" s="12" t="s">
        <v>54</v>
      </c>
      <c r="E133" s="14" t="s">
        <v>191</v>
      </c>
      <c r="F133" s="13" t="s">
        <v>37</v>
      </c>
      <c r="G133" s="15">
        <v>10708</v>
      </c>
      <c r="H133" s="16">
        <v>3706.56</v>
      </c>
      <c r="I133" s="12" t="s">
        <v>38</v>
      </c>
      <c r="J133" s="20">
        <v>45681</v>
      </c>
    </row>
    <row r="134" spans="1:10" s="18" customFormat="1" x14ac:dyDescent="0.2">
      <c r="A134" s="13" t="s">
        <v>34</v>
      </c>
      <c r="B134" s="19">
        <v>6577</v>
      </c>
      <c r="C134" s="20">
        <v>45527</v>
      </c>
      <c r="D134" s="12" t="s">
        <v>118</v>
      </c>
      <c r="E134" s="14" t="s">
        <v>192</v>
      </c>
      <c r="F134" s="13" t="s">
        <v>37</v>
      </c>
      <c r="G134" s="15">
        <v>8637.2000000000007</v>
      </c>
      <c r="H134" s="16">
        <v>7640.6</v>
      </c>
      <c r="I134" s="12" t="s">
        <v>38</v>
      </c>
      <c r="J134" s="20">
        <v>45877</v>
      </c>
    </row>
    <row r="135" spans="1:10" s="18" customFormat="1" ht="26" x14ac:dyDescent="0.2">
      <c r="A135" s="13" t="s">
        <v>34</v>
      </c>
      <c r="B135" s="19">
        <v>6581</v>
      </c>
      <c r="C135" s="20">
        <v>45359</v>
      </c>
      <c r="D135" s="12" t="s">
        <v>116</v>
      </c>
      <c r="E135" s="14" t="s">
        <v>193</v>
      </c>
      <c r="F135" s="13" t="s">
        <v>37</v>
      </c>
      <c r="G135" s="15">
        <v>8226</v>
      </c>
      <c r="H135" s="16">
        <v>4112.9399999999996</v>
      </c>
      <c r="I135" s="12" t="s">
        <v>38</v>
      </c>
      <c r="J135" s="20">
        <v>45768</v>
      </c>
    </row>
    <row r="136" spans="1:10" s="18" customFormat="1" x14ac:dyDescent="0.2">
      <c r="A136" s="13" t="s">
        <v>34</v>
      </c>
      <c r="B136" s="19">
        <v>6583</v>
      </c>
      <c r="C136" s="20">
        <v>45219</v>
      </c>
      <c r="D136" s="12" t="s">
        <v>35</v>
      </c>
      <c r="E136" s="14" t="s">
        <v>194</v>
      </c>
      <c r="F136" s="13" t="s">
        <v>37</v>
      </c>
      <c r="G136" s="15">
        <v>8966</v>
      </c>
      <c r="H136" s="16">
        <v>1034.58</v>
      </c>
      <c r="I136" s="12" t="s">
        <v>38</v>
      </c>
      <c r="J136" s="20">
        <v>45597</v>
      </c>
    </row>
    <row r="137" spans="1:10" s="18" customFormat="1" x14ac:dyDescent="0.2">
      <c r="A137" s="13" t="s">
        <v>34</v>
      </c>
      <c r="B137" s="19">
        <v>6585</v>
      </c>
      <c r="C137" s="20">
        <v>45177</v>
      </c>
      <c r="D137" s="12" t="s">
        <v>108</v>
      </c>
      <c r="E137" s="14" t="s">
        <v>195</v>
      </c>
      <c r="F137" s="13" t="s">
        <v>37</v>
      </c>
      <c r="G137" s="15">
        <v>8226</v>
      </c>
      <c r="H137" s="16">
        <v>6643.98</v>
      </c>
      <c r="I137" s="12" t="s">
        <v>38</v>
      </c>
      <c r="J137" s="20">
        <v>45555</v>
      </c>
    </row>
    <row r="138" spans="1:10" s="18" customFormat="1" x14ac:dyDescent="0.2">
      <c r="A138" s="13" t="s">
        <v>34</v>
      </c>
      <c r="B138" s="19">
        <v>6591</v>
      </c>
      <c r="C138" s="20">
        <v>45569</v>
      </c>
      <c r="D138" s="12" t="s">
        <v>56</v>
      </c>
      <c r="E138" s="14" t="s">
        <v>196</v>
      </c>
      <c r="F138" s="13" t="s">
        <v>37</v>
      </c>
      <c r="G138" s="15">
        <v>8782.5400000000009</v>
      </c>
      <c r="H138" s="16">
        <v>8863.3700000000008</v>
      </c>
      <c r="I138" s="12" t="s">
        <v>38</v>
      </c>
      <c r="J138" s="20">
        <v>45919</v>
      </c>
    </row>
    <row r="139" spans="1:10" s="18" customFormat="1" x14ac:dyDescent="0.2">
      <c r="A139" s="13" t="s">
        <v>34</v>
      </c>
      <c r="B139" s="19">
        <v>6594</v>
      </c>
      <c r="C139" s="20">
        <v>44561</v>
      </c>
      <c r="D139" s="12" t="s">
        <v>197</v>
      </c>
      <c r="E139" s="14" t="s">
        <v>198</v>
      </c>
      <c r="F139" s="13" t="s">
        <v>37</v>
      </c>
      <c r="G139" s="15">
        <v>1290.53</v>
      </c>
      <c r="H139" s="16">
        <v>1290.53</v>
      </c>
      <c r="I139" s="12" t="s">
        <v>38</v>
      </c>
      <c r="J139" s="20">
        <v>44939</v>
      </c>
    </row>
    <row r="140" spans="1:10" s="18" customFormat="1" x14ac:dyDescent="0.2">
      <c r="A140" s="13" t="s">
        <v>34</v>
      </c>
      <c r="B140" s="19">
        <v>6599</v>
      </c>
      <c r="C140" s="20">
        <v>45219</v>
      </c>
      <c r="D140" s="12" t="s">
        <v>35</v>
      </c>
      <c r="E140" s="14" t="s">
        <v>199</v>
      </c>
      <c r="F140" s="13" t="s">
        <v>37</v>
      </c>
      <c r="G140" s="15">
        <v>8192</v>
      </c>
      <c r="H140" s="16">
        <v>1260.24</v>
      </c>
      <c r="I140" s="12" t="s">
        <v>38</v>
      </c>
      <c r="J140" s="20">
        <v>45597</v>
      </c>
    </row>
    <row r="141" spans="1:10" s="18" customFormat="1" x14ac:dyDescent="0.2">
      <c r="A141" s="13" t="s">
        <v>34</v>
      </c>
      <c r="B141" s="19">
        <v>6602</v>
      </c>
      <c r="C141" s="20">
        <v>43831</v>
      </c>
      <c r="D141" s="12" t="s">
        <v>200</v>
      </c>
      <c r="E141" s="14" t="s">
        <v>201</v>
      </c>
      <c r="F141" s="13" t="s">
        <v>37</v>
      </c>
      <c r="G141" s="15">
        <v>205.96</v>
      </c>
      <c r="H141" s="16">
        <v>205.96</v>
      </c>
      <c r="I141" s="12" t="s">
        <v>38</v>
      </c>
      <c r="J141" s="20">
        <v>44377</v>
      </c>
    </row>
    <row r="142" spans="1:10" s="18" customFormat="1" ht="26" x14ac:dyDescent="0.2">
      <c r="A142" s="13" t="s">
        <v>34</v>
      </c>
      <c r="B142" s="19">
        <v>6605</v>
      </c>
      <c r="C142" s="20">
        <v>45457</v>
      </c>
      <c r="D142" s="12" t="s">
        <v>60</v>
      </c>
      <c r="E142" s="14" t="s">
        <v>202</v>
      </c>
      <c r="F142" s="13" t="s">
        <v>37</v>
      </c>
      <c r="G142" s="15">
        <v>11868.48</v>
      </c>
      <c r="H142" s="16">
        <v>9129.6</v>
      </c>
      <c r="I142" s="12" t="s">
        <v>38</v>
      </c>
      <c r="J142" s="20">
        <v>45835</v>
      </c>
    </row>
    <row r="143" spans="1:10" s="18" customFormat="1" x14ac:dyDescent="0.2">
      <c r="A143" s="13" t="s">
        <v>34</v>
      </c>
      <c r="B143" s="19">
        <v>6614</v>
      </c>
      <c r="C143" s="20">
        <v>45415</v>
      </c>
      <c r="D143" s="12" t="s">
        <v>47</v>
      </c>
      <c r="E143" s="14" t="s">
        <v>203</v>
      </c>
      <c r="F143" s="13" t="s">
        <v>37</v>
      </c>
      <c r="G143" s="15">
        <v>7911.28</v>
      </c>
      <c r="H143" s="16">
        <v>5172.76</v>
      </c>
      <c r="I143" s="12" t="s">
        <v>38</v>
      </c>
      <c r="J143" s="20">
        <v>45793</v>
      </c>
    </row>
    <row r="144" spans="1:10" s="18" customFormat="1" ht="26" x14ac:dyDescent="0.2">
      <c r="A144" s="13" t="s">
        <v>34</v>
      </c>
      <c r="B144" s="19">
        <v>6615</v>
      </c>
      <c r="C144" s="20">
        <v>45359</v>
      </c>
      <c r="D144" s="12" t="s">
        <v>116</v>
      </c>
      <c r="E144" s="14" t="s">
        <v>204</v>
      </c>
      <c r="F144" s="13" t="s">
        <v>37</v>
      </c>
      <c r="G144" s="15">
        <v>8364.2000000000007</v>
      </c>
      <c r="H144" s="16">
        <v>4503.8</v>
      </c>
      <c r="I144" s="12" t="s">
        <v>38</v>
      </c>
      <c r="J144" s="20">
        <v>45035</v>
      </c>
    </row>
    <row r="145" spans="1:10" s="18" customFormat="1" x14ac:dyDescent="0.2">
      <c r="A145" s="13" t="s">
        <v>34</v>
      </c>
      <c r="B145" s="19">
        <v>6616</v>
      </c>
      <c r="C145" s="20">
        <v>45569</v>
      </c>
      <c r="D145" s="12" t="s">
        <v>56</v>
      </c>
      <c r="E145" s="14" t="s">
        <v>205</v>
      </c>
      <c r="F145" s="13" t="s">
        <v>37</v>
      </c>
      <c r="G145" s="15">
        <v>8637.2000000000007</v>
      </c>
      <c r="H145" s="16">
        <v>8637.2000000000007</v>
      </c>
      <c r="I145" s="12" t="s">
        <v>38</v>
      </c>
      <c r="J145" s="20">
        <v>45919</v>
      </c>
    </row>
    <row r="146" spans="1:10" s="18" customFormat="1" x14ac:dyDescent="0.2">
      <c r="A146" s="13" t="s">
        <v>34</v>
      </c>
      <c r="B146" s="19">
        <v>6617</v>
      </c>
      <c r="C146" s="20">
        <v>45261</v>
      </c>
      <c r="D146" s="12" t="s">
        <v>138</v>
      </c>
      <c r="E146" s="14" t="s">
        <v>206</v>
      </c>
      <c r="F146" s="13" t="s">
        <v>37</v>
      </c>
      <c r="G146" s="15">
        <v>7362</v>
      </c>
      <c r="H146" s="16">
        <v>1726.35</v>
      </c>
      <c r="I146" s="12" t="s">
        <v>38</v>
      </c>
      <c r="J146" s="20">
        <v>45611</v>
      </c>
    </row>
    <row r="147" spans="1:10" s="18" customFormat="1" x14ac:dyDescent="0.2">
      <c r="A147" s="13" t="s">
        <v>34</v>
      </c>
      <c r="B147" s="19">
        <v>6619</v>
      </c>
      <c r="C147" s="20">
        <v>45020</v>
      </c>
      <c r="D147" s="12" t="s">
        <v>207</v>
      </c>
      <c r="E147" s="14" t="s">
        <v>208</v>
      </c>
      <c r="F147" s="13" t="s">
        <v>37</v>
      </c>
      <c r="G147" s="15">
        <v>8225.8799999999992</v>
      </c>
      <c r="H147" s="16">
        <v>12664.64</v>
      </c>
      <c r="I147" s="12" t="s">
        <v>38</v>
      </c>
      <c r="J147" s="20">
        <v>45765</v>
      </c>
    </row>
    <row r="148" spans="1:10" s="18" customFormat="1" x14ac:dyDescent="0.2">
      <c r="A148" s="13" t="s">
        <v>34</v>
      </c>
      <c r="B148" s="19">
        <v>6621</v>
      </c>
      <c r="C148" s="20">
        <v>45275</v>
      </c>
      <c r="D148" s="12" t="s">
        <v>45</v>
      </c>
      <c r="E148" s="14" t="s">
        <v>209</v>
      </c>
      <c r="F148" s="13" t="s">
        <v>37</v>
      </c>
      <c r="G148" s="15">
        <v>8226</v>
      </c>
      <c r="H148" s="16">
        <v>1898.28</v>
      </c>
      <c r="I148" s="12" t="s">
        <v>38</v>
      </c>
      <c r="J148" s="20">
        <v>45625</v>
      </c>
    </row>
    <row r="149" spans="1:10" s="18" customFormat="1" x14ac:dyDescent="0.2">
      <c r="A149" s="13" t="s">
        <v>34</v>
      </c>
      <c r="B149" s="19">
        <v>6625</v>
      </c>
      <c r="C149" s="20">
        <v>45233</v>
      </c>
      <c r="D149" s="12" t="s">
        <v>87</v>
      </c>
      <c r="E149" s="14" t="s">
        <v>210</v>
      </c>
      <c r="F149" s="13" t="s">
        <v>37</v>
      </c>
      <c r="G149" s="15">
        <v>10064</v>
      </c>
      <c r="H149" s="16">
        <v>3096.64</v>
      </c>
      <c r="I149" s="12" t="s">
        <v>38</v>
      </c>
      <c r="J149" s="20">
        <v>45583</v>
      </c>
    </row>
    <row r="150" spans="1:10" s="18" customFormat="1" x14ac:dyDescent="0.2">
      <c r="A150" s="13" t="s">
        <v>34</v>
      </c>
      <c r="B150" s="19">
        <v>6628</v>
      </c>
      <c r="C150" s="20">
        <v>45303</v>
      </c>
      <c r="D150" s="12" t="s">
        <v>54</v>
      </c>
      <c r="E150" s="14" t="s">
        <v>211</v>
      </c>
      <c r="F150" s="13" t="s">
        <v>37</v>
      </c>
      <c r="G150" s="15">
        <v>7468</v>
      </c>
      <c r="H150" s="16">
        <v>2585.0700000000002</v>
      </c>
      <c r="I150" s="12" t="s">
        <v>38</v>
      </c>
      <c r="J150" s="20">
        <v>45681</v>
      </c>
    </row>
    <row r="151" spans="1:10" s="18" customFormat="1" x14ac:dyDescent="0.2">
      <c r="A151" s="13" t="s">
        <v>34</v>
      </c>
      <c r="B151" s="19">
        <v>6632</v>
      </c>
      <c r="C151" s="20">
        <v>45261</v>
      </c>
      <c r="D151" s="12" t="s">
        <v>138</v>
      </c>
      <c r="E151" s="14" t="s">
        <v>212</v>
      </c>
      <c r="F151" s="13" t="s">
        <v>37</v>
      </c>
      <c r="G151" s="15">
        <v>6917</v>
      </c>
      <c r="H151" s="16">
        <v>1596.24</v>
      </c>
      <c r="I151" s="12" t="s">
        <v>38</v>
      </c>
      <c r="J151" s="20">
        <v>45611</v>
      </c>
    </row>
    <row r="152" spans="1:10" s="18" customFormat="1" x14ac:dyDescent="0.2">
      <c r="A152" s="13" t="s">
        <v>34</v>
      </c>
      <c r="B152" s="19">
        <v>6642</v>
      </c>
      <c r="C152" s="20">
        <v>45205</v>
      </c>
      <c r="D152" s="12" t="s">
        <v>101</v>
      </c>
      <c r="E152" s="14" t="s">
        <v>213</v>
      </c>
      <c r="F152" s="13" t="s">
        <v>37</v>
      </c>
      <c r="G152" s="15">
        <v>7362</v>
      </c>
      <c r="H152" s="16">
        <v>566.28</v>
      </c>
      <c r="I152" s="12" t="s">
        <v>38</v>
      </c>
      <c r="J152" s="20">
        <v>45583</v>
      </c>
    </row>
    <row r="153" spans="1:10" s="18" customFormat="1" x14ac:dyDescent="0.2">
      <c r="A153" s="13" t="s">
        <v>34</v>
      </c>
      <c r="B153" s="19">
        <v>6645</v>
      </c>
      <c r="C153" s="20">
        <v>45373</v>
      </c>
      <c r="D153" s="12" t="s">
        <v>67</v>
      </c>
      <c r="E153" s="14" t="s">
        <v>214</v>
      </c>
      <c r="F153" s="13" t="s">
        <v>37</v>
      </c>
      <c r="G153" s="15">
        <v>7468</v>
      </c>
      <c r="H153" s="16">
        <v>4021.22</v>
      </c>
      <c r="I153" s="12" t="s">
        <v>38</v>
      </c>
      <c r="J153" s="20">
        <v>45751</v>
      </c>
    </row>
    <row r="154" spans="1:10" s="18" customFormat="1" ht="26" x14ac:dyDescent="0.2">
      <c r="A154" s="13" t="s">
        <v>34</v>
      </c>
      <c r="B154" s="19">
        <v>6656</v>
      </c>
      <c r="C154" s="20">
        <v>44953</v>
      </c>
      <c r="D154" s="12" t="s">
        <v>215</v>
      </c>
      <c r="E154" s="14" t="s">
        <v>216</v>
      </c>
      <c r="F154" s="13" t="s">
        <v>37</v>
      </c>
      <c r="G154" s="15">
        <v>7999</v>
      </c>
      <c r="H154" s="16">
        <v>1102.6500000000001</v>
      </c>
      <c r="I154" s="12" t="s">
        <v>38</v>
      </c>
      <c r="J154" s="20">
        <v>45331</v>
      </c>
    </row>
    <row r="155" spans="1:10" s="18" customFormat="1" ht="26" x14ac:dyDescent="0.2">
      <c r="A155" s="13" t="s">
        <v>34</v>
      </c>
      <c r="B155" s="19">
        <v>6658</v>
      </c>
      <c r="C155" s="20">
        <v>45331</v>
      </c>
      <c r="D155" s="12" t="s">
        <v>77</v>
      </c>
      <c r="E155" s="14" t="s">
        <v>217</v>
      </c>
      <c r="F155" s="13" t="s">
        <v>37</v>
      </c>
      <c r="G155" s="15">
        <v>8226</v>
      </c>
      <c r="H155" s="16">
        <v>3480.18</v>
      </c>
      <c r="I155" s="12" t="s">
        <v>38</v>
      </c>
      <c r="J155" s="20">
        <v>45709</v>
      </c>
    </row>
    <row r="156" spans="1:10" s="18" customFormat="1" x14ac:dyDescent="0.2">
      <c r="A156" s="13" t="s">
        <v>34</v>
      </c>
      <c r="B156" s="19">
        <v>6661</v>
      </c>
      <c r="C156" s="20">
        <v>45415</v>
      </c>
      <c r="D156" s="12" t="s">
        <v>47</v>
      </c>
      <c r="E156" s="14" t="s">
        <v>218</v>
      </c>
      <c r="F156" s="13" t="s">
        <v>37</v>
      </c>
      <c r="G156" s="15">
        <v>7729.8</v>
      </c>
      <c r="H156" s="16">
        <v>5054.1000000000004</v>
      </c>
      <c r="I156" s="12" t="s">
        <v>38</v>
      </c>
      <c r="J156" s="20">
        <v>45793</v>
      </c>
    </row>
    <row r="157" spans="1:10" s="18" customFormat="1" x14ac:dyDescent="0.2">
      <c r="A157" s="13" t="s">
        <v>34</v>
      </c>
      <c r="B157" s="19">
        <v>6665</v>
      </c>
      <c r="C157" s="20">
        <v>45331</v>
      </c>
      <c r="D157" s="12" t="s">
        <v>77</v>
      </c>
      <c r="E157" s="14" t="s">
        <v>219</v>
      </c>
      <c r="F157" s="13" t="s">
        <v>37</v>
      </c>
      <c r="G157" s="15">
        <v>7468</v>
      </c>
      <c r="H157" s="16">
        <v>3159.53</v>
      </c>
      <c r="I157" s="12" t="s">
        <v>38</v>
      </c>
      <c r="J157" s="20">
        <v>45709</v>
      </c>
    </row>
    <row r="158" spans="1:10" s="18" customFormat="1" x14ac:dyDescent="0.2">
      <c r="A158" s="13" t="s">
        <v>34</v>
      </c>
      <c r="B158" s="19">
        <v>6669</v>
      </c>
      <c r="C158" s="20">
        <v>45429</v>
      </c>
      <c r="D158" s="12" t="s">
        <v>51</v>
      </c>
      <c r="E158" s="14" t="s">
        <v>220</v>
      </c>
      <c r="F158" s="13" t="s">
        <v>37</v>
      </c>
      <c r="G158" s="15">
        <v>8637.2000000000007</v>
      </c>
      <c r="H158" s="16">
        <v>5979.6</v>
      </c>
      <c r="I158" s="12" t="s">
        <v>38</v>
      </c>
      <c r="J158" s="20">
        <v>45807</v>
      </c>
    </row>
    <row r="159" spans="1:10" s="18" customFormat="1" x14ac:dyDescent="0.2">
      <c r="A159" s="13" t="s">
        <v>34</v>
      </c>
      <c r="B159" s="19">
        <v>6677</v>
      </c>
      <c r="C159" s="20">
        <v>45191</v>
      </c>
      <c r="D159" s="12" t="s">
        <v>94</v>
      </c>
      <c r="E159" s="14" t="s">
        <v>221</v>
      </c>
      <c r="F159" s="13" t="s">
        <v>37</v>
      </c>
      <c r="G159" s="15">
        <v>7535</v>
      </c>
      <c r="H159" s="16">
        <v>289.79000000000002</v>
      </c>
      <c r="I159" s="12" t="s">
        <v>38</v>
      </c>
      <c r="J159" s="20">
        <v>45569</v>
      </c>
    </row>
    <row r="160" spans="1:10" s="18" customFormat="1" x14ac:dyDescent="0.2">
      <c r="A160" s="13" t="s">
        <v>34</v>
      </c>
      <c r="B160" s="19">
        <v>6686</v>
      </c>
      <c r="C160" s="20">
        <v>45583</v>
      </c>
      <c r="D160" s="12" t="s">
        <v>81</v>
      </c>
      <c r="E160" s="14" t="s">
        <v>222</v>
      </c>
      <c r="F160" s="13" t="s">
        <v>37</v>
      </c>
      <c r="G160" s="15">
        <v>8862.1</v>
      </c>
      <c r="H160" s="16">
        <v>8862.1</v>
      </c>
      <c r="I160" s="12" t="s">
        <v>38</v>
      </c>
      <c r="J160" s="20">
        <v>45933</v>
      </c>
    </row>
    <row r="161" spans="1:10" s="18" customFormat="1" x14ac:dyDescent="0.2">
      <c r="A161" s="13" t="s">
        <v>34</v>
      </c>
      <c r="B161" s="19">
        <v>6689</v>
      </c>
      <c r="C161" s="20">
        <v>45555</v>
      </c>
      <c r="D161" s="12" t="s">
        <v>89</v>
      </c>
      <c r="E161" s="14" t="s">
        <v>223</v>
      </c>
      <c r="F161" s="13" t="s">
        <v>37</v>
      </c>
      <c r="G161" s="15">
        <v>8637.2000000000007</v>
      </c>
      <c r="H161" s="16">
        <v>8305</v>
      </c>
      <c r="I161" s="12" t="s">
        <v>38</v>
      </c>
      <c r="J161" s="20">
        <v>45905</v>
      </c>
    </row>
    <row r="162" spans="1:10" s="18" customFormat="1" x14ac:dyDescent="0.2">
      <c r="A162" s="13" t="s">
        <v>34</v>
      </c>
      <c r="B162" s="19">
        <v>6696</v>
      </c>
      <c r="C162" s="20">
        <v>45233</v>
      </c>
      <c r="D162" s="12" t="s">
        <v>87</v>
      </c>
      <c r="E162" s="14" t="s">
        <v>224</v>
      </c>
      <c r="F162" s="13" t="s">
        <v>37</v>
      </c>
      <c r="G162" s="15">
        <v>6641</v>
      </c>
      <c r="H162" s="16">
        <v>1021.72</v>
      </c>
      <c r="I162" s="12" t="s">
        <v>38</v>
      </c>
      <c r="J162" s="20">
        <v>45583</v>
      </c>
    </row>
    <row r="163" spans="1:10" s="18" customFormat="1" x14ac:dyDescent="0.2">
      <c r="A163" s="13" t="s">
        <v>34</v>
      </c>
      <c r="B163" s="19">
        <v>6697</v>
      </c>
      <c r="C163" s="20">
        <v>45415</v>
      </c>
      <c r="D163" s="12" t="s">
        <v>47</v>
      </c>
      <c r="E163" s="14" t="s">
        <v>225</v>
      </c>
      <c r="F163" s="13" t="s">
        <v>37</v>
      </c>
      <c r="G163" s="15">
        <v>7747.48</v>
      </c>
      <c r="H163" s="16">
        <v>5065.66</v>
      </c>
      <c r="I163" s="12" t="s">
        <v>38</v>
      </c>
      <c r="J163" s="20">
        <v>45793</v>
      </c>
    </row>
    <row r="164" spans="1:10" s="18" customFormat="1" x14ac:dyDescent="0.2">
      <c r="A164" s="13" t="s">
        <v>34</v>
      </c>
      <c r="B164" s="19">
        <v>6704</v>
      </c>
      <c r="C164" s="20">
        <v>45219</v>
      </c>
      <c r="D164" s="12" t="s">
        <v>35</v>
      </c>
      <c r="E164" s="14" t="s">
        <v>226</v>
      </c>
      <c r="F164" s="13" t="s">
        <v>37</v>
      </c>
      <c r="G164" s="15">
        <v>8226</v>
      </c>
      <c r="H164" s="16">
        <v>949.14</v>
      </c>
      <c r="I164" s="12" t="s">
        <v>38</v>
      </c>
      <c r="J164" s="20">
        <v>45597</v>
      </c>
    </row>
    <row r="165" spans="1:10" s="18" customFormat="1" x14ac:dyDescent="0.2">
      <c r="A165" s="13" t="s">
        <v>34</v>
      </c>
      <c r="B165" s="19">
        <v>6705</v>
      </c>
      <c r="C165" s="20">
        <v>45303</v>
      </c>
      <c r="D165" s="12" t="s">
        <v>54</v>
      </c>
      <c r="E165" s="14" t="s">
        <v>227</v>
      </c>
      <c r="F165" s="13" t="s">
        <v>37</v>
      </c>
      <c r="G165" s="15">
        <v>11304</v>
      </c>
      <c r="H165" s="16">
        <v>3912.75</v>
      </c>
      <c r="I165" s="12" t="s">
        <v>38</v>
      </c>
      <c r="J165" s="20">
        <v>45681</v>
      </c>
    </row>
    <row r="166" spans="1:10" s="18" customFormat="1" ht="26" x14ac:dyDescent="0.2">
      <c r="A166" s="13" t="s">
        <v>34</v>
      </c>
      <c r="B166" s="19">
        <v>6706</v>
      </c>
      <c r="C166" s="20">
        <v>45387</v>
      </c>
      <c r="D166" s="12" t="s">
        <v>83</v>
      </c>
      <c r="E166" s="14" t="s">
        <v>228</v>
      </c>
      <c r="F166" s="13" t="s">
        <v>37</v>
      </c>
      <c r="G166" s="15">
        <v>7467.98</v>
      </c>
      <c r="H166" s="16">
        <v>4308.45</v>
      </c>
      <c r="I166" s="12" t="s">
        <v>38</v>
      </c>
      <c r="J166" s="20">
        <v>45765</v>
      </c>
    </row>
    <row r="167" spans="1:10" s="18" customFormat="1" ht="26" x14ac:dyDescent="0.2">
      <c r="A167" s="13" t="s">
        <v>34</v>
      </c>
      <c r="B167" s="19">
        <v>6707</v>
      </c>
      <c r="C167" s="20">
        <v>45247</v>
      </c>
      <c r="D167" s="12" t="s">
        <v>69</v>
      </c>
      <c r="E167" s="14" t="s">
        <v>229</v>
      </c>
      <c r="F167" s="13" t="s">
        <v>37</v>
      </c>
      <c r="G167" s="15">
        <v>8226</v>
      </c>
      <c r="H167" s="16">
        <v>1581.9</v>
      </c>
      <c r="I167" s="12" t="s">
        <v>38</v>
      </c>
      <c r="J167" s="20">
        <v>45597</v>
      </c>
    </row>
    <row r="168" spans="1:10" s="18" customFormat="1" ht="26" x14ac:dyDescent="0.2">
      <c r="A168" s="13" t="s">
        <v>34</v>
      </c>
      <c r="B168" s="19">
        <v>6708</v>
      </c>
      <c r="C168" s="20">
        <v>45317</v>
      </c>
      <c r="D168" s="12" t="s">
        <v>41</v>
      </c>
      <c r="E168" s="14" t="s">
        <v>230</v>
      </c>
      <c r="F168" s="13" t="s">
        <v>37</v>
      </c>
      <c r="G168" s="15">
        <v>9569</v>
      </c>
      <c r="H168" s="16">
        <v>3680.5</v>
      </c>
      <c r="I168" s="12" t="s">
        <v>38</v>
      </c>
      <c r="J168" s="20">
        <v>45695</v>
      </c>
    </row>
    <row r="169" spans="1:10" s="18" customFormat="1" ht="26" x14ac:dyDescent="0.2">
      <c r="A169" s="13" t="s">
        <v>34</v>
      </c>
      <c r="B169" s="19">
        <v>6710</v>
      </c>
      <c r="C169" s="20">
        <v>45359</v>
      </c>
      <c r="D169" s="12" t="s">
        <v>116</v>
      </c>
      <c r="E169" s="14" t="s">
        <v>231</v>
      </c>
      <c r="F169" s="13" t="s">
        <v>37</v>
      </c>
      <c r="G169" s="15">
        <v>8226</v>
      </c>
      <c r="H169" s="16">
        <v>4429.32</v>
      </c>
      <c r="I169" s="12" t="s">
        <v>38</v>
      </c>
      <c r="J169" s="20">
        <v>45768</v>
      </c>
    </row>
    <row r="170" spans="1:10" s="18" customFormat="1" x14ac:dyDescent="0.2">
      <c r="A170" s="13" t="s">
        <v>34</v>
      </c>
      <c r="B170" s="19">
        <v>6711</v>
      </c>
      <c r="C170" s="20">
        <v>45415</v>
      </c>
      <c r="D170" s="12" t="s">
        <v>47</v>
      </c>
      <c r="E170" s="14" t="s">
        <v>232</v>
      </c>
      <c r="F170" s="13" t="s">
        <v>37</v>
      </c>
      <c r="G170" s="15">
        <v>7499.96</v>
      </c>
      <c r="H170" s="16">
        <v>4903.82</v>
      </c>
      <c r="I170" s="12" t="s">
        <v>38</v>
      </c>
      <c r="J170" s="20">
        <v>45793</v>
      </c>
    </row>
    <row r="171" spans="1:10" s="18" customFormat="1" x14ac:dyDescent="0.2">
      <c r="A171" s="13" t="s">
        <v>34</v>
      </c>
      <c r="B171" s="19">
        <v>6713</v>
      </c>
      <c r="C171" s="20">
        <v>45317</v>
      </c>
      <c r="D171" s="12" t="s">
        <v>41</v>
      </c>
      <c r="E171" s="14" t="s">
        <v>233</v>
      </c>
      <c r="F171" s="13" t="s">
        <v>37</v>
      </c>
      <c r="G171" s="15">
        <v>7468</v>
      </c>
      <c r="H171" s="16">
        <v>2872.3</v>
      </c>
      <c r="I171" s="12" t="s">
        <v>38</v>
      </c>
      <c r="J171" s="20">
        <v>45695</v>
      </c>
    </row>
    <row r="172" spans="1:10" s="18" customFormat="1" x14ac:dyDescent="0.2">
      <c r="A172" s="13" t="s">
        <v>34</v>
      </c>
      <c r="B172" s="19">
        <v>6716</v>
      </c>
      <c r="C172" s="20">
        <v>45387</v>
      </c>
      <c r="D172" s="12" t="s">
        <v>83</v>
      </c>
      <c r="E172" s="14" t="s">
        <v>234</v>
      </c>
      <c r="F172" s="13" t="s">
        <v>37</v>
      </c>
      <c r="G172" s="15">
        <v>8225.8799999999992</v>
      </c>
      <c r="H172" s="16">
        <v>4745.7</v>
      </c>
      <c r="I172" s="12" t="s">
        <v>38</v>
      </c>
      <c r="J172" s="20">
        <v>45765</v>
      </c>
    </row>
    <row r="173" spans="1:10" s="18" customFormat="1" x14ac:dyDescent="0.2">
      <c r="A173" s="13" t="s">
        <v>34</v>
      </c>
      <c r="B173" s="19">
        <v>6724</v>
      </c>
      <c r="C173" s="20">
        <v>45261</v>
      </c>
      <c r="D173" s="12" t="s">
        <v>138</v>
      </c>
      <c r="E173" s="14" t="s">
        <v>235</v>
      </c>
      <c r="F173" s="13" t="s">
        <v>37</v>
      </c>
      <c r="G173" s="15">
        <v>8226</v>
      </c>
      <c r="H173" s="16">
        <v>1898.28</v>
      </c>
      <c r="I173" s="12" t="s">
        <v>38</v>
      </c>
      <c r="J173" s="20">
        <v>45611</v>
      </c>
    </row>
    <row r="174" spans="1:10" s="18" customFormat="1" ht="26" x14ac:dyDescent="0.2">
      <c r="A174" s="13" t="s">
        <v>34</v>
      </c>
      <c r="B174" s="19">
        <v>6725</v>
      </c>
      <c r="C174" s="20">
        <v>45303</v>
      </c>
      <c r="D174" s="12" t="s">
        <v>54</v>
      </c>
      <c r="E174" s="14" t="s">
        <v>236</v>
      </c>
      <c r="F174" s="13" t="s">
        <v>37</v>
      </c>
      <c r="G174" s="15">
        <v>7468</v>
      </c>
      <c r="H174" s="16">
        <v>2585.0700000000002</v>
      </c>
      <c r="I174" s="12" t="s">
        <v>38</v>
      </c>
      <c r="J174" s="20">
        <v>45681</v>
      </c>
    </row>
    <row r="175" spans="1:10" s="18" customFormat="1" x14ac:dyDescent="0.2">
      <c r="A175" s="13" t="s">
        <v>34</v>
      </c>
      <c r="B175" s="19">
        <v>6741</v>
      </c>
      <c r="C175" s="20">
        <v>45373</v>
      </c>
      <c r="D175" s="12" t="s">
        <v>67</v>
      </c>
      <c r="E175" s="14" t="s">
        <v>237</v>
      </c>
      <c r="F175" s="13" t="s">
        <v>37</v>
      </c>
      <c r="G175" s="15">
        <v>8226</v>
      </c>
      <c r="H175" s="16">
        <v>6327.6</v>
      </c>
      <c r="I175" s="12" t="s">
        <v>38</v>
      </c>
      <c r="J175" s="20">
        <v>45751</v>
      </c>
    </row>
    <row r="176" spans="1:10" s="18" customFormat="1" ht="26" x14ac:dyDescent="0.2">
      <c r="A176" s="13" t="s">
        <v>34</v>
      </c>
      <c r="B176" s="19">
        <v>6745</v>
      </c>
      <c r="C176" s="20">
        <v>45345</v>
      </c>
      <c r="D176" s="12" t="s">
        <v>39</v>
      </c>
      <c r="E176" s="14" t="s">
        <v>238</v>
      </c>
      <c r="F176" s="13" t="s">
        <v>37</v>
      </c>
      <c r="G176" s="15">
        <v>7468</v>
      </c>
      <c r="H176" s="16">
        <v>3446.76</v>
      </c>
      <c r="I176" s="12" t="s">
        <v>38</v>
      </c>
      <c r="J176" s="20">
        <v>45754</v>
      </c>
    </row>
    <row r="177" spans="1:10" s="18" customFormat="1" x14ac:dyDescent="0.2">
      <c r="A177" s="13" t="s">
        <v>34</v>
      </c>
      <c r="B177" s="19">
        <v>6746</v>
      </c>
      <c r="C177" s="20">
        <v>45331</v>
      </c>
      <c r="D177" s="12" t="s">
        <v>77</v>
      </c>
      <c r="E177" s="14" t="s">
        <v>239</v>
      </c>
      <c r="F177" s="13" t="s">
        <v>37</v>
      </c>
      <c r="G177" s="15">
        <v>8226</v>
      </c>
      <c r="H177" s="16">
        <v>3480.18</v>
      </c>
      <c r="I177" s="12" t="s">
        <v>38</v>
      </c>
      <c r="J177" s="20">
        <v>45709</v>
      </c>
    </row>
    <row r="178" spans="1:10" s="18" customFormat="1" x14ac:dyDescent="0.2">
      <c r="A178" s="13" t="s">
        <v>34</v>
      </c>
      <c r="B178" s="19">
        <v>6752</v>
      </c>
      <c r="C178" s="20">
        <v>45121</v>
      </c>
      <c r="D178" s="12" t="s">
        <v>58</v>
      </c>
      <c r="E178" s="14" t="s">
        <v>240</v>
      </c>
      <c r="F178" s="13" t="s">
        <v>37</v>
      </c>
      <c r="G178" s="15">
        <v>8479</v>
      </c>
      <c r="H178" s="16">
        <v>5870.16</v>
      </c>
      <c r="I178" s="12" t="s">
        <v>38</v>
      </c>
      <c r="J178" s="20">
        <v>45499</v>
      </c>
    </row>
    <row r="179" spans="1:10" s="18" customFormat="1" x14ac:dyDescent="0.2">
      <c r="A179" s="13" t="s">
        <v>34</v>
      </c>
      <c r="B179" s="19">
        <v>6753</v>
      </c>
      <c r="C179" s="20">
        <v>45359</v>
      </c>
      <c r="D179" s="12" t="s">
        <v>116</v>
      </c>
      <c r="E179" s="14" t="s">
        <v>241</v>
      </c>
      <c r="F179" s="13" t="s">
        <v>37</v>
      </c>
      <c r="G179" s="15">
        <v>7468</v>
      </c>
      <c r="H179" s="16">
        <v>3733.99</v>
      </c>
      <c r="I179" s="12" t="s">
        <v>38</v>
      </c>
      <c r="J179" s="20">
        <v>45768</v>
      </c>
    </row>
    <row r="180" spans="1:10" s="18" customFormat="1" ht="26" x14ac:dyDescent="0.2">
      <c r="A180" s="13" t="s">
        <v>34</v>
      </c>
      <c r="B180" s="19">
        <v>6754</v>
      </c>
      <c r="C180" s="20">
        <v>45317</v>
      </c>
      <c r="D180" s="12" t="s">
        <v>41</v>
      </c>
      <c r="E180" s="14" t="s">
        <v>242</v>
      </c>
      <c r="F180" s="13" t="s">
        <v>37</v>
      </c>
      <c r="G180" s="15">
        <v>7468</v>
      </c>
      <c r="H180" s="16">
        <v>2872.3</v>
      </c>
      <c r="I180" s="12" t="s">
        <v>38</v>
      </c>
      <c r="J180" s="20">
        <v>45695</v>
      </c>
    </row>
    <row r="181" spans="1:10" s="18" customFormat="1" ht="26" x14ac:dyDescent="0.2">
      <c r="A181" s="13" t="s">
        <v>34</v>
      </c>
      <c r="B181" s="19">
        <v>6800</v>
      </c>
      <c r="C181" s="20">
        <v>45191</v>
      </c>
      <c r="D181" s="12" t="s">
        <v>94</v>
      </c>
      <c r="E181" s="14" t="s">
        <v>243</v>
      </c>
      <c r="F181" s="13" t="s">
        <v>37</v>
      </c>
      <c r="G181" s="15">
        <v>9569</v>
      </c>
      <c r="H181" s="16">
        <v>368.05</v>
      </c>
      <c r="I181" s="12" t="s">
        <v>38</v>
      </c>
      <c r="J181" s="20">
        <v>45569</v>
      </c>
    </row>
    <row r="182" spans="1:10" s="18" customFormat="1" ht="26" x14ac:dyDescent="0.2">
      <c r="A182" s="13" t="s">
        <v>34</v>
      </c>
      <c r="B182" s="19">
        <v>6809</v>
      </c>
      <c r="C182" s="20">
        <v>45275</v>
      </c>
      <c r="D182" s="12" t="s">
        <v>45</v>
      </c>
      <c r="E182" s="14" t="s">
        <v>244</v>
      </c>
      <c r="F182" s="13" t="s">
        <v>37</v>
      </c>
      <c r="G182" s="15">
        <v>8581</v>
      </c>
      <c r="H182" s="16">
        <v>1980.3</v>
      </c>
      <c r="I182" s="12" t="s">
        <v>38</v>
      </c>
      <c r="J182" s="20">
        <v>45625</v>
      </c>
    </row>
    <row r="183" spans="1:10" s="18" customFormat="1" ht="26" x14ac:dyDescent="0.2">
      <c r="A183" s="13" t="s">
        <v>34</v>
      </c>
      <c r="B183" s="19">
        <v>6815</v>
      </c>
      <c r="C183" s="20">
        <v>45373</v>
      </c>
      <c r="D183" s="12" t="s">
        <v>67</v>
      </c>
      <c r="E183" s="14" t="s">
        <v>245</v>
      </c>
      <c r="F183" s="13" t="s">
        <v>37</v>
      </c>
      <c r="G183" s="15">
        <v>7468</v>
      </c>
      <c r="H183" s="16">
        <v>4021.22</v>
      </c>
      <c r="I183" s="12" t="s">
        <v>38</v>
      </c>
      <c r="J183" s="20">
        <v>45751</v>
      </c>
    </row>
    <row r="184" spans="1:10" s="18" customFormat="1" ht="26" x14ac:dyDescent="0.2">
      <c r="A184" s="13" t="s">
        <v>34</v>
      </c>
      <c r="B184" s="19">
        <v>6817</v>
      </c>
      <c r="C184" s="20">
        <v>45569</v>
      </c>
      <c r="D184" s="12" t="s">
        <v>56</v>
      </c>
      <c r="E184" s="14" t="s">
        <v>246</v>
      </c>
      <c r="F184" s="13" t="s">
        <v>37</v>
      </c>
      <c r="G184" s="15">
        <v>8637.2000000000007</v>
      </c>
      <c r="H184" s="16">
        <v>8637.2000000000007</v>
      </c>
      <c r="I184" s="12" t="s">
        <v>38</v>
      </c>
      <c r="J184" s="20">
        <v>45919</v>
      </c>
    </row>
    <row r="185" spans="1:10" s="18" customFormat="1" x14ac:dyDescent="0.2">
      <c r="A185" s="13" t="s">
        <v>34</v>
      </c>
      <c r="B185" s="19">
        <v>6821</v>
      </c>
      <c r="C185" s="20">
        <v>45359</v>
      </c>
      <c r="D185" s="12" t="s">
        <v>116</v>
      </c>
      <c r="E185" s="14" t="s">
        <v>247</v>
      </c>
      <c r="F185" s="13" t="s">
        <v>37</v>
      </c>
      <c r="G185" s="15">
        <v>7468</v>
      </c>
      <c r="H185" s="16">
        <v>3490.13</v>
      </c>
      <c r="I185" s="12" t="s">
        <v>38</v>
      </c>
      <c r="J185" s="20">
        <v>45768</v>
      </c>
    </row>
    <row r="186" spans="1:10" s="18" customFormat="1" ht="26" x14ac:dyDescent="0.2">
      <c r="A186" s="13" t="s">
        <v>34</v>
      </c>
      <c r="B186" s="19">
        <v>6826</v>
      </c>
      <c r="C186" s="20">
        <v>45471</v>
      </c>
      <c r="D186" s="12" t="s">
        <v>49</v>
      </c>
      <c r="E186" s="14" t="s">
        <v>248</v>
      </c>
      <c r="F186" s="13" t="s">
        <v>37</v>
      </c>
      <c r="G186" s="15">
        <v>7499.96</v>
      </c>
      <c r="H186" s="16">
        <v>6277.42</v>
      </c>
      <c r="I186" s="12" t="s">
        <v>38</v>
      </c>
      <c r="J186" s="20">
        <v>45849</v>
      </c>
    </row>
    <row r="187" spans="1:10" s="18" customFormat="1" x14ac:dyDescent="0.2">
      <c r="A187" s="13" t="s">
        <v>34</v>
      </c>
      <c r="B187" s="19">
        <v>6827</v>
      </c>
      <c r="C187" s="20">
        <v>45583</v>
      </c>
      <c r="D187" s="12" t="s">
        <v>81</v>
      </c>
      <c r="E187" s="14" t="s">
        <v>249</v>
      </c>
      <c r="F187" s="13" t="s">
        <v>37</v>
      </c>
      <c r="G187" s="15">
        <v>8637.2000000000007</v>
      </c>
      <c r="H187" s="16">
        <v>8637.2000000000007</v>
      </c>
      <c r="I187" s="12" t="s">
        <v>38</v>
      </c>
      <c r="J187" s="20">
        <v>45933</v>
      </c>
    </row>
    <row r="188" spans="1:10" s="18" customFormat="1" ht="26" x14ac:dyDescent="0.2">
      <c r="A188" s="13" t="s">
        <v>34</v>
      </c>
      <c r="B188" s="19">
        <v>6830</v>
      </c>
      <c r="C188" s="20">
        <v>45527</v>
      </c>
      <c r="D188" s="12" t="s">
        <v>118</v>
      </c>
      <c r="E188" s="14" t="s">
        <v>250</v>
      </c>
      <c r="F188" s="13" t="s">
        <v>37</v>
      </c>
      <c r="G188" s="15">
        <v>7499.96</v>
      </c>
      <c r="H188" s="16">
        <v>6634.58</v>
      </c>
      <c r="I188" s="12" t="s">
        <v>38</v>
      </c>
      <c r="J188" s="20">
        <v>45877</v>
      </c>
    </row>
    <row r="189" spans="1:10" s="18" customFormat="1" x14ac:dyDescent="0.2">
      <c r="A189" s="13" t="s">
        <v>34</v>
      </c>
      <c r="B189" s="19">
        <v>6832</v>
      </c>
      <c r="C189" s="20">
        <v>45527</v>
      </c>
      <c r="D189" s="12" t="s">
        <v>118</v>
      </c>
      <c r="E189" s="14" t="s">
        <v>251</v>
      </c>
      <c r="F189" s="13" t="s">
        <v>37</v>
      </c>
      <c r="G189" s="15">
        <v>8637.2000000000007</v>
      </c>
      <c r="H189" s="16">
        <v>7640.6</v>
      </c>
      <c r="I189" s="12" t="s">
        <v>38</v>
      </c>
      <c r="J189" s="20">
        <v>45877</v>
      </c>
    </row>
    <row r="190" spans="1:10" s="18" customFormat="1" x14ac:dyDescent="0.2">
      <c r="A190" s="13" t="s">
        <v>34</v>
      </c>
      <c r="B190" s="19">
        <v>6833</v>
      </c>
      <c r="C190" s="20">
        <v>45331</v>
      </c>
      <c r="D190" s="12" t="s">
        <v>77</v>
      </c>
      <c r="E190" s="14" t="s">
        <v>252</v>
      </c>
      <c r="F190" s="13" t="s">
        <v>37</v>
      </c>
      <c r="G190" s="15">
        <v>7468</v>
      </c>
      <c r="H190" s="16">
        <v>3159.53</v>
      </c>
      <c r="I190" s="12" t="s">
        <v>38</v>
      </c>
      <c r="J190" s="20">
        <v>45709</v>
      </c>
    </row>
    <row r="191" spans="1:10" s="18" customFormat="1" x14ac:dyDescent="0.2">
      <c r="A191" s="13" t="s">
        <v>34</v>
      </c>
      <c r="B191" s="19">
        <v>6836</v>
      </c>
      <c r="C191" s="20">
        <v>45177</v>
      </c>
      <c r="D191" s="12" t="s">
        <v>108</v>
      </c>
      <c r="E191" s="14" t="s">
        <v>253</v>
      </c>
      <c r="F191" s="13" t="s">
        <v>37</v>
      </c>
      <c r="G191" s="15">
        <v>7362</v>
      </c>
      <c r="H191" s="16">
        <v>2265.12</v>
      </c>
      <c r="I191" s="12" t="s">
        <v>38</v>
      </c>
      <c r="J191" s="20">
        <v>45555</v>
      </c>
    </row>
    <row r="192" spans="1:10" s="18" customFormat="1" x14ac:dyDescent="0.2">
      <c r="A192" s="13" t="s">
        <v>34</v>
      </c>
      <c r="B192" s="19">
        <v>6840</v>
      </c>
      <c r="C192" s="20">
        <v>45513</v>
      </c>
      <c r="D192" s="12" t="s">
        <v>62</v>
      </c>
      <c r="E192" s="14" t="s">
        <v>254</v>
      </c>
      <c r="F192" s="13" t="s">
        <v>37</v>
      </c>
      <c r="G192" s="15">
        <v>7467.98</v>
      </c>
      <c r="H192" s="16">
        <v>6319.06</v>
      </c>
      <c r="I192" s="12" t="s">
        <v>38</v>
      </c>
      <c r="J192" s="20">
        <v>45498</v>
      </c>
    </row>
    <row r="193" spans="1:10" s="18" customFormat="1" x14ac:dyDescent="0.2">
      <c r="A193" s="13" t="s">
        <v>34</v>
      </c>
      <c r="B193" s="19">
        <v>6843</v>
      </c>
      <c r="C193" s="20">
        <v>45191</v>
      </c>
      <c r="D193" s="12" t="s">
        <v>94</v>
      </c>
      <c r="E193" s="14" t="s">
        <v>255</v>
      </c>
      <c r="F193" s="13" t="s">
        <v>37</v>
      </c>
      <c r="G193" s="15">
        <v>7321</v>
      </c>
      <c r="H193" s="16">
        <v>281.56</v>
      </c>
      <c r="I193" s="12" t="s">
        <v>38</v>
      </c>
      <c r="J193" s="20">
        <v>45569</v>
      </c>
    </row>
    <row r="194" spans="1:10" s="18" customFormat="1" x14ac:dyDescent="0.2">
      <c r="A194" s="13" t="s">
        <v>34</v>
      </c>
      <c r="B194" s="19">
        <v>6846</v>
      </c>
      <c r="C194" s="20">
        <v>44953</v>
      </c>
      <c r="D194" s="12" t="s">
        <v>215</v>
      </c>
      <c r="E194" s="14" t="s">
        <v>256</v>
      </c>
      <c r="F194" s="13" t="s">
        <v>37</v>
      </c>
      <c r="G194" s="15">
        <v>6240</v>
      </c>
      <c r="H194" s="16">
        <v>3256</v>
      </c>
      <c r="I194" s="12" t="s">
        <v>38</v>
      </c>
      <c r="J194" s="20">
        <v>45331</v>
      </c>
    </row>
    <row r="195" spans="1:10" s="18" customFormat="1" x14ac:dyDescent="0.2">
      <c r="A195" s="13" t="s">
        <v>34</v>
      </c>
      <c r="B195" s="19">
        <v>6847</v>
      </c>
      <c r="C195" s="20">
        <v>45205</v>
      </c>
      <c r="D195" s="12" t="s">
        <v>101</v>
      </c>
      <c r="E195" s="14" t="s">
        <v>257</v>
      </c>
      <c r="F195" s="13" t="s">
        <v>37</v>
      </c>
      <c r="G195" s="15">
        <v>6790</v>
      </c>
      <c r="H195" s="16">
        <v>522.29999999999995</v>
      </c>
      <c r="I195" s="12" t="s">
        <v>38</v>
      </c>
      <c r="J195" s="20">
        <v>45583</v>
      </c>
    </row>
    <row r="196" spans="1:10" s="18" customFormat="1" x14ac:dyDescent="0.2">
      <c r="A196" s="13" t="s">
        <v>34</v>
      </c>
      <c r="B196" s="19">
        <v>6848</v>
      </c>
      <c r="C196" s="20">
        <v>45205</v>
      </c>
      <c r="D196" s="12" t="s">
        <v>101</v>
      </c>
      <c r="E196" s="14" t="s">
        <v>258</v>
      </c>
      <c r="F196" s="13" t="s">
        <v>37</v>
      </c>
      <c r="G196" s="15">
        <v>7379</v>
      </c>
      <c r="H196" s="16">
        <v>567.58000000000004</v>
      </c>
      <c r="I196" s="12" t="s">
        <v>38</v>
      </c>
      <c r="J196" s="20">
        <v>45583</v>
      </c>
    </row>
    <row r="197" spans="1:10" s="18" customFormat="1" x14ac:dyDescent="0.2">
      <c r="A197" s="13" t="s">
        <v>34</v>
      </c>
      <c r="B197" s="19">
        <v>6849</v>
      </c>
      <c r="C197" s="20">
        <v>45429</v>
      </c>
      <c r="D197" s="12" t="s">
        <v>51</v>
      </c>
      <c r="E197" s="14" t="s">
        <v>259</v>
      </c>
      <c r="F197" s="13" t="s">
        <v>37</v>
      </c>
      <c r="G197" s="15">
        <v>8637.2000000000007</v>
      </c>
      <c r="H197" s="16">
        <v>5979.6</v>
      </c>
      <c r="I197" s="12" t="s">
        <v>38</v>
      </c>
      <c r="J197" s="20">
        <v>45807</v>
      </c>
    </row>
    <row r="198" spans="1:10" s="18" customFormat="1" x14ac:dyDescent="0.2">
      <c r="A198" s="13" t="s">
        <v>34</v>
      </c>
      <c r="B198" s="19">
        <v>6856</v>
      </c>
      <c r="C198" s="20">
        <v>45471</v>
      </c>
      <c r="D198" s="12" t="s">
        <v>49</v>
      </c>
      <c r="E198" s="14" t="s">
        <v>260</v>
      </c>
      <c r="F198" s="13" t="s">
        <v>37</v>
      </c>
      <c r="G198" s="15">
        <v>7787.78</v>
      </c>
      <c r="H198" s="16">
        <v>6290.13</v>
      </c>
      <c r="I198" s="12" t="s">
        <v>38</v>
      </c>
      <c r="J198" s="20">
        <v>45849</v>
      </c>
    </row>
    <row r="199" spans="1:10" s="18" customFormat="1" x14ac:dyDescent="0.2">
      <c r="A199" s="13" t="s">
        <v>34</v>
      </c>
      <c r="B199" s="19">
        <v>6861</v>
      </c>
      <c r="C199" s="20">
        <v>45457</v>
      </c>
      <c r="D199" s="12" t="s">
        <v>60</v>
      </c>
      <c r="E199" s="14" t="s">
        <v>261</v>
      </c>
      <c r="F199" s="13" t="s">
        <v>37</v>
      </c>
      <c r="G199" s="15">
        <v>7499.96</v>
      </c>
      <c r="H199" s="16">
        <v>5769.2</v>
      </c>
      <c r="I199" s="12" t="s">
        <v>38</v>
      </c>
      <c r="J199" s="20">
        <v>45835</v>
      </c>
    </row>
    <row r="200" spans="1:10" s="18" customFormat="1" ht="26" x14ac:dyDescent="0.2">
      <c r="A200" s="13" t="s">
        <v>34</v>
      </c>
      <c r="B200" s="19">
        <v>6862</v>
      </c>
      <c r="C200" s="20">
        <v>45471</v>
      </c>
      <c r="D200" s="12" t="s">
        <v>49</v>
      </c>
      <c r="E200" s="14" t="s">
        <v>262</v>
      </c>
      <c r="F200" s="13" t="s">
        <v>37</v>
      </c>
      <c r="G200" s="15">
        <v>7467.98</v>
      </c>
      <c r="H200" s="16">
        <v>6031.83</v>
      </c>
      <c r="I200" s="12" t="s">
        <v>38</v>
      </c>
      <c r="J200" s="20">
        <v>45849</v>
      </c>
    </row>
    <row r="201" spans="1:10" s="18" customFormat="1" x14ac:dyDescent="0.2">
      <c r="A201" s="13" t="s">
        <v>34</v>
      </c>
      <c r="B201" s="19">
        <v>6868</v>
      </c>
      <c r="C201" s="20">
        <v>45555</v>
      </c>
      <c r="D201" s="12" t="s">
        <v>89</v>
      </c>
      <c r="E201" s="14" t="s">
        <v>263</v>
      </c>
      <c r="F201" s="13" t="s">
        <v>37</v>
      </c>
      <c r="G201" s="15">
        <v>7499.96</v>
      </c>
      <c r="H201" s="16">
        <v>7211.5</v>
      </c>
      <c r="I201" s="12" t="s">
        <v>38</v>
      </c>
      <c r="J201" s="20">
        <v>45905</v>
      </c>
    </row>
    <row r="202" spans="1:10" s="18" customFormat="1" x14ac:dyDescent="0.2">
      <c r="A202" s="13" t="s">
        <v>34</v>
      </c>
      <c r="B202" s="19">
        <v>6897</v>
      </c>
      <c r="C202" s="20">
        <v>45359</v>
      </c>
      <c r="D202" s="12" t="s">
        <v>116</v>
      </c>
      <c r="E202" s="14" t="s">
        <v>264</v>
      </c>
      <c r="F202" s="13" t="s">
        <v>37</v>
      </c>
      <c r="G202" s="15">
        <v>8581</v>
      </c>
      <c r="H202" s="16">
        <v>4290.6499999999996</v>
      </c>
      <c r="I202" s="12" t="s">
        <v>38</v>
      </c>
      <c r="J202" s="20">
        <v>45768</v>
      </c>
    </row>
    <row r="203" spans="1:10" s="18" customFormat="1" x14ac:dyDescent="0.2">
      <c r="A203" s="13" t="s">
        <v>34</v>
      </c>
      <c r="B203" s="19">
        <v>6899</v>
      </c>
      <c r="C203" s="20">
        <v>45527</v>
      </c>
      <c r="D203" s="12" t="s">
        <v>118</v>
      </c>
      <c r="E203" s="14" t="s">
        <v>265</v>
      </c>
      <c r="F203" s="13" t="s">
        <v>37</v>
      </c>
      <c r="G203" s="15">
        <v>7499.96</v>
      </c>
      <c r="H203" s="16">
        <v>6634.58</v>
      </c>
      <c r="I203" s="12" t="s">
        <v>38</v>
      </c>
      <c r="J203" s="20">
        <v>45877</v>
      </c>
    </row>
    <row r="204" spans="1:10" s="18" customFormat="1" x14ac:dyDescent="0.2">
      <c r="A204" s="13" t="s">
        <v>34</v>
      </c>
      <c r="B204" s="19">
        <v>6913</v>
      </c>
      <c r="C204" s="20">
        <v>45191</v>
      </c>
      <c r="D204" s="12" t="s">
        <v>94</v>
      </c>
      <c r="E204" s="14" t="s">
        <v>266</v>
      </c>
      <c r="F204" s="13" t="s">
        <v>37</v>
      </c>
      <c r="G204" s="15">
        <v>7362</v>
      </c>
      <c r="H204" s="16">
        <v>283.14</v>
      </c>
      <c r="I204" s="12" t="s">
        <v>38</v>
      </c>
      <c r="J204" s="20">
        <v>45569</v>
      </c>
    </row>
    <row r="205" spans="1:10" s="18" customFormat="1" x14ac:dyDescent="0.2">
      <c r="A205" s="13" t="s">
        <v>34</v>
      </c>
      <c r="B205" s="19">
        <v>6922</v>
      </c>
      <c r="C205" s="20">
        <v>45331</v>
      </c>
      <c r="D205" s="12" t="s">
        <v>77</v>
      </c>
      <c r="E205" s="14" t="s">
        <v>267</v>
      </c>
      <c r="F205" s="13" t="s">
        <v>37</v>
      </c>
      <c r="G205" s="15">
        <v>8226</v>
      </c>
      <c r="H205" s="16">
        <v>3796.56</v>
      </c>
      <c r="I205" s="12" t="s">
        <v>38</v>
      </c>
      <c r="J205" s="20">
        <v>45709</v>
      </c>
    </row>
    <row r="206" spans="1:10" s="18" customFormat="1" ht="26" x14ac:dyDescent="0.2">
      <c r="A206" s="13" t="s">
        <v>34</v>
      </c>
      <c r="B206" s="19">
        <v>6924</v>
      </c>
      <c r="C206" s="20">
        <v>45261</v>
      </c>
      <c r="D206" s="12" t="s">
        <v>138</v>
      </c>
      <c r="E206" s="14" t="s">
        <v>268</v>
      </c>
      <c r="F206" s="13" t="s">
        <v>37</v>
      </c>
      <c r="G206" s="15">
        <v>8226</v>
      </c>
      <c r="H206" s="16">
        <v>1898.28</v>
      </c>
      <c r="I206" s="12" t="s">
        <v>38</v>
      </c>
      <c r="J206" s="20">
        <v>45611</v>
      </c>
    </row>
    <row r="207" spans="1:10" s="18" customFormat="1" x14ac:dyDescent="0.2">
      <c r="A207" s="13" t="s">
        <v>34</v>
      </c>
      <c r="B207" s="19">
        <v>6926</v>
      </c>
      <c r="C207" s="20">
        <v>45569</v>
      </c>
      <c r="D207" s="12" t="s">
        <v>56</v>
      </c>
      <c r="E207" s="14" t="s">
        <v>269</v>
      </c>
      <c r="F207" s="13" t="s">
        <v>37</v>
      </c>
      <c r="G207" s="15">
        <v>7467.98</v>
      </c>
      <c r="H207" s="16">
        <v>7467.98</v>
      </c>
      <c r="I207" s="12" t="s">
        <v>38</v>
      </c>
      <c r="J207" s="20">
        <v>45919</v>
      </c>
    </row>
    <row r="208" spans="1:10" s="18" customFormat="1" x14ac:dyDescent="0.2">
      <c r="A208" s="13" t="s">
        <v>34</v>
      </c>
      <c r="B208" s="19">
        <v>6932</v>
      </c>
      <c r="C208" s="20">
        <v>45345</v>
      </c>
      <c r="D208" s="12" t="s">
        <v>39</v>
      </c>
      <c r="E208" s="14" t="s">
        <v>270</v>
      </c>
      <c r="F208" s="13" t="s">
        <v>37</v>
      </c>
      <c r="G208" s="15">
        <v>7468</v>
      </c>
      <c r="H208" s="16">
        <v>3446.76</v>
      </c>
      <c r="I208" s="12" t="s">
        <v>38</v>
      </c>
      <c r="J208" s="20">
        <v>45754</v>
      </c>
    </row>
    <row r="209" spans="1:10" s="18" customFormat="1" x14ac:dyDescent="0.2">
      <c r="A209" s="13" t="s">
        <v>34</v>
      </c>
      <c r="B209" s="19">
        <v>6934</v>
      </c>
      <c r="C209" s="20">
        <v>45401</v>
      </c>
      <c r="D209" s="12" t="s">
        <v>43</v>
      </c>
      <c r="E209" s="14" t="s">
        <v>271</v>
      </c>
      <c r="F209" s="13" t="s">
        <v>37</v>
      </c>
      <c r="G209" s="15">
        <v>7499.96</v>
      </c>
      <c r="H209" s="16">
        <v>4615.3599999999997</v>
      </c>
      <c r="I209" s="12" t="s">
        <v>38</v>
      </c>
      <c r="J209" s="20">
        <v>45779</v>
      </c>
    </row>
    <row r="210" spans="1:10" s="18" customFormat="1" x14ac:dyDescent="0.2">
      <c r="A210" s="13" t="s">
        <v>34</v>
      </c>
      <c r="B210" s="19">
        <v>6944</v>
      </c>
      <c r="C210" s="20">
        <v>45513</v>
      </c>
      <c r="D210" s="12" t="s">
        <v>62</v>
      </c>
      <c r="E210" s="14" t="s">
        <v>272</v>
      </c>
      <c r="F210" s="13" t="s">
        <v>37</v>
      </c>
      <c r="G210" s="15">
        <v>7729.8</v>
      </c>
      <c r="H210" s="16">
        <v>6540.6</v>
      </c>
      <c r="I210" s="12" t="s">
        <v>38</v>
      </c>
      <c r="J210" s="20">
        <v>45498</v>
      </c>
    </row>
    <row r="211" spans="1:10" s="18" customFormat="1" x14ac:dyDescent="0.2">
      <c r="A211" s="13" t="s">
        <v>34</v>
      </c>
      <c r="B211" s="19">
        <v>6948</v>
      </c>
      <c r="C211" s="20">
        <v>45345</v>
      </c>
      <c r="D211" s="12" t="s">
        <v>39</v>
      </c>
      <c r="E211" s="14" t="s">
        <v>273</v>
      </c>
      <c r="F211" s="13" t="s">
        <v>37</v>
      </c>
      <c r="G211" s="15">
        <v>7468</v>
      </c>
      <c r="H211" s="16">
        <v>3446.76</v>
      </c>
      <c r="I211" s="12" t="s">
        <v>38</v>
      </c>
      <c r="J211" s="20">
        <v>45754</v>
      </c>
    </row>
    <row r="212" spans="1:10" s="18" customFormat="1" x14ac:dyDescent="0.2">
      <c r="A212" s="13" t="s">
        <v>34</v>
      </c>
      <c r="B212" s="19">
        <v>6953</v>
      </c>
      <c r="C212" s="20">
        <v>45261</v>
      </c>
      <c r="D212" s="12" t="s">
        <v>138</v>
      </c>
      <c r="E212" s="14" t="s">
        <v>274</v>
      </c>
      <c r="F212" s="13" t="s">
        <v>37</v>
      </c>
      <c r="G212" s="15">
        <v>7321</v>
      </c>
      <c r="H212" s="16">
        <v>1689.36</v>
      </c>
      <c r="I212" s="12" t="s">
        <v>38</v>
      </c>
      <c r="J212" s="20">
        <v>45611</v>
      </c>
    </row>
    <row r="213" spans="1:10" s="18" customFormat="1" x14ac:dyDescent="0.2">
      <c r="A213" s="13" t="s">
        <v>34</v>
      </c>
      <c r="B213" s="19">
        <v>6956</v>
      </c>
      <c r="C213" s="20">
        <v>45569</v>
      </c>
      <c r="D213" s="12" t="s">
        <v>56</v>
      </c>
      <c r="E213" s="14" t="s">
        <v>275</v>
      </c>
      <c r="F213" s="13" t="s">
        <v>37</v>
      </c>
      <c r="G213" s="15">
        <v>7467.98</v>
      </c>
      <c r="H213" s="16">
        <v>7467.98</v>
      </c>
      <c r="I213" s="12" t="s">
        <v>38</v>
      </c>
      <c r="J213" s="20">
        <v>45919</v>
      </c>
    </row>
    <row r="214" spans="1:10" s="18" customFormat="1" x14ac:dyDescent="0.2">
      <c r="A214" s="13" t="s">
        <v>34</v>
      </c>
      <c r="B214" s="19">
        <v>6959</v>
      </c>
      <c r="C214" s="20">
        <v>45387</v>
      </c>
      <c r="D214" s="12" t="s">
        <v>83</v>
      </c>
      <c r="E214" s="14" t="s">
        <v>276</v>
      </c>
      <c r="F214" s="13" t="s">
        <v>37</v>
      </c>
      <c r="G214" s="15">
        <v>7467.98</v>
      </c>
      <c r="H214" s="16">
        <v>4308.45</v>
      </c>
      <c r="I214" s="12" t="s">
        <v>38</v>
      </c>
      <c r="J214" s="20">
        <v>45765</v>
      </c>
    </row>
    <row r="215" spans="1:10" s="18" customFormat="1" x14ac:dyDescent="0.2">
      <c r="A215" s="13" t="s">
        <v>34</v>
      </c>
      <c r="B215" s="19">
        <v>6964</v>
      </c>
      <c r="C215" s="20">
        <v>45317</v>
      </c>
      <c r="D215" s="12" t="s">
        <v>41</v>
      </c>
      <c r="E215" s="14" t="s">
        <v>277</v>
      </c>
      <c r="F215" s="13" t="s">
        <v>37</v>
      </c>
      <c r="G215" s="15">
        <v>7468</v>
      </c>
      <c r="H215" s="16">
        <v>2872.3</v>
      </c>
      <c r="I215" s="12" t="s">
        <v>38</v>
      </c>
      <c r="J215" s="20">
        <v>45695</v>
      </c>
    </row>
    <row r="216" spans="1:10" s="18" customFormat="1" x14ac:dyDescent="0.2">
      <c r="A216" s="13" t="s">
        <v>34</v>
      </c>
      <c r="B216" s="19">
        <v>6978</v>
      </c>
      <c r="C216" s="20">
        <v>45457</v>
      </c>
      <c r="D216" s="12" t="s">
        <v>60</v>
      </c>
      <c r="E216" s="14" t="s">
        <v>278</v>
      </c>
      <c r="F216" s="13" t="s">
        <v>37</v>
      </c>
      <c r="G216" s="15">
        <v>7467.98</v>
      </c>
      <c r="H216" s="16">
        <v>5744.6</v>
      </c>
      <c r="I216" s="12" t="s">
        <v>38</v>
      </c>
      <c r="J216" s="20">
        <v>45835</v>
      </c>
    </row>
    <row r="217" spans="1:10" s="18" customFormat="1" x14ac:dyDescent="0.2">
      <c r="A217" s="13" t="s">
        <v>34</v>
      </c>
      <c r="B217" s="19">
        <v>6982</v>
      </c>
      <c r="C217" s="20">
        <v>45471</v>
      </c>
      <c r="D217" s="12" t="s">
        <v>49</v>
      </c>
      <c r="E217" s="14" t="s">
        <v>279</v>
      </c>
      <c r="F217" s="13" t="s">
        <v>37</v>
      </c>
      <c r="G217" s="15">
        <v>7467.98</v>
      </c>
      <c r="H217" s="16">
        <v>6031.83</v>
      </c>
      <c r="I217" s="12" t="s">
        <v>38</v>
      </c>
      <c r="J217" s="20">
        <v>45849</v>
      </c>
    </row>
    <row r="218" spans="1:10" s="18" customFormat="1" ht="26" x14ac:dyDescent="0.2">
      <c r="A218" s="13" t="s">
        <v>34</v>
      </c>
      <c r="B218" s="19">
        <v>6991</v>
      </c>
      <c r="C218" s="20">
        <v>45275</v>
      </c>
      <c r="D218" s="12" t="s">
        <v>45</v>
      </c>
      <c r="E218" s="14" t="s">
        <v>280</v>
      </c>
      <c r="F218" s="13" t="s">
        <v>37</v>
      </c>
      <c r="G218" s="15">
        <v>7362</v>
      </c>
      <c r="H218" s="16">
        <v>1698.84</v>
      </c>
      <c r="I218" s="12" t="s">
        <v>38</v>
      </c>
      <c r="J218" s="20">
        <v>45625</v>
      </c>
    </row>
    <row r="219" spans="1:10" s="18" customFormat="1" x14ac:dyDescent="0.2">
      <c r="A219" s="13" t="s">
        <v>34</v>
      </c>
      <c r="B219" s="19">
        <v>6995</v>
      </c>
      <c r="C219" s="20">
        <v>45387</v>
      </c>
      <c r="D219" s="12" t="s">
        <v>83</v>
      </c>
      <c r="E219" s="14" t="s">
        <v>281</v>
      </c>
      <c r="F219" s="13" t="s">
        <v>37</v>
      </c>
      <c r="G219" s="15">
        <v>7467.98</v>
      </c>
      <c r="H219" s="16">
        <v>4308.45</v>
      </c>
      <c r="I219" s="12" t="s">
        <v>38</v>
      </c>
      <c r="J219" s="20">
        <v>45765</v>
      </c>
    </row>
    <row r="220" spans="1:10" s="18" customFormat="1" x14ac:dyDescent="0.2">
      <c r="A220" s="13" t="s">
        <v>34</v>
      </c>
      <c r="B220" s="19">
        <v>6999</v>
      </c>
      <c r="C220" s="20">
        <v>45205</v>
      </c>
      <c r="D220" s="12" t="s">
        <v>101</v>
      </c>
      <c r="E220" s="14" t="s">
        <v>282</v>
      </c>
      <c r="F220" s="13" t="s">
        <v>37</v>
      </c>
      <c r="G220" s="15">
        <v>6641</v>
      </c>
      <c r="H220" s="16">
        <v>510.86</v>
      </c>
      <c r="I220" s="12" t="s">
        <v>38</v>
      </c>
      <c r="J220" s="20">
        <v>45583</v>
      </c>
    </row>
    <row r="221" spans="1:10" s="18" customFormat="1" ht="26" x14ac:dyDescent="0.2">
      <c r="A221" s="13" t="s">
        <v>34</v>
      </c>
      <c r="B221" s="19">
        <v>7002</v>
      </c>
      <c r="C221" s="20">
        <v>45401</v>
      </c>
      <c r="D221" s="12" t="s">
        <v>43</v>
      </c>
      <c r="E221" s="14" t="s">
        <v>283</v>
      </c>
      <c r="F221" s="13" t="s">
        <v>37</v>
      </c>
      <c r="G221" s="15">
        <v>7787.78</v>
      </c>
      <c r="H221" s="16">
        <v>4872.5200000000004</v>
      </c>
      <c r="I221" s="12" t="s">
        <v>38</v>
      </c>
      <c r="J221" s="20">
        <v>45779</v>
      </c>
    </row>
    <row r="222" spans="1:10" s="18" customFormat="1" x14ac:dyDescent="0.2">
      <c r="A222" s="13" t="s">
        <v>34</v>
      </c>
      <c r="B222" s="19">
        <v>7003</v>
      </c>
      <c r="C222" s="20">
        <v>45387</v>
      </c>
      <c r="D222" s="12" t="s">
        <v>83</v>
      </c>
      <c r="E222" s="14" t="s">
        <v>284</v>
      </c>
      <c r="F222" s="13" t="s">
        <v>37</v>
      </c>
      <c r="G222" s="15">
        <v>7467.98</v>
      </c>
      <c r="H222" s="16">
        <v>5744.6</v>
      </c>
      <c r="I222" s="12" t="s">
        <v>38</v>
      </c>
      <c r="J222" s="20">
        <v>45765</v>
      </c>
    </row>
    <row r="223" spans="1:10" s="18" customFormat="1" x14ac:dyDescent="0.2">
      <c r="A223" s="13" t="s">
        <v>34</v>
      </c>
      <c r="B223" s="19">
        <v>7007</v>
      </c>
      <c r="C223" s="20">
        <v>45205</v>
      </c>
      <c r="D223" s="12" t="s">
        <v>101</v>
      </c>
      <c r="E223" s="14" t="s">
        <v>285</v>
      </c>
      <c r="F223" s="13" t="s">
        <v>37</v>
      </c>
      <c r="G223" s="15">
        <v>6240</v>
      </c>
      <c r="H223" s="16">
        <v>960</v>
      </c>
      <c r="I223" s="12" t="s">
        <v>38</v>
      </c>
      <c r="J223" s="20">
        <v>45583</v>
      </c>
    </row>
    <row r="224" spans="1:10" s="18" customFormat="1" ht="26" x14ac:dyDescent="0.2">
      <c r="A224" s="13" t="s">
        <v>34</v>
      </c>
      <c r="B224" s="19">
        <v>7009</v>
      </c>
      <c r="C224" s="20">
        <v>45219</v>
      </c>
      <c r="D224" s="12" t="s">
        <v>35</v>
      </c>
      <c r="E224" s="14" t="s">
        <v>286</v>
      </c>
      <c r="F224" s="13" t="s">
        <v>37</v>
      </c>
      <c r="G224" s="15">
        <v>6240</v>
      </c>
      <c r="H224" s="16">
        <v>720</v>
      </c>
      <c r="I224" s="12" t="s">
        <v>38</v>
      </c>
      <c r="J224" s="20">
        <v>45597</v>
      </c>
    </row>
    <row r="225" spans="1:10" s="18" customFormat="1" x14ac:dyDescent="0.2">
      <c r="A225" s="13" t="s">
        <v>34</v>
      </c>
      <c r="B225" s="19">
        <v>7016</v>
      </c>
      <c r="C225" s="20">
        <v>45373</v>
      </c>
      <c r="D225" s="12" t="s">
        <v>67</v>
      </c>
      <c r="E225" s="14" t="s">
        <v>287</v>
      </c>
      <c r="F225" s="13" t="s">
        <v>37</v>
      </c>
      <c r="G225" s="15">
        <v>7468</v>
      </c>
      <c r="H225" s="16">
        <v>4021.22</v>
      </c>
      <c r="I225" s="12" t="s">
        <v>38</v>
      </c>
      <c r="J225" s="20">
        <v>45751</v>
      </c>
    </row>
    <row r="226" spans="1:10" s="18" customFormat="1" x14ac:dyDescent="0.2">
      <c r="A226" s="13" t="s">
        <v>34</v>
      </c>
      <c r="B226" s="19">
        <v>7019</v>
      </c>
      <c r="C226" s="20">
        <v>45513</v>
      </c>
      <c r="D226" s="12" t="s">
        <v>62</v>
      </c>
      <c r="E226" s="14" t="s">
        <v>288</v>
      </c>
      <c r="F226" s="13" t="s">
        <v>37</v>
      </c>
      <c r="G226" s="15">
        <v>7729.8</v>
      </c>
      <c r="H226" s="16">
        <v>6540.6</v>
      </c>
      <c r="I226" s="12" t="s">
        <v>38</v>
      </c>
      <c r="J226" s="20">
        <v>45498</v>
      </c>
    </row>
    <row r="227" spans="1:10" s="18" customFormat="1" x14ac:dyDescent="0.2">
      <c r="A227" s="13" t="s">
        <v>34</v>
      </c>
      <c r="B227" s="19">
        <v>7027</v>
      </c>
      <c r="C227" s="20">
        <v>45401</v>
      </c>
      <c r="D227" s="12" t="s">
        <v>43</v>
      </c>
      <c r="E227" s="14" t="s">
        <v>289</v>
      </c>
      <c r="F227" s="13" t="s">
        <v>37</v>
      </c>
      <c r="G227" s="15">
        <v>7467.98</v>
      </c>
      <c r="H227" s="16">
        <v>4595.68</v>
      </c>
      <c r="I227" s="12" t="s">
        <v>38</v>
      </c>
      <c r="J227" s="20">
        <v>45779</v>
      </c>
    </row>
    <row r="228" spans="1:10" s="18" customFormat="1" ht="26" x14ac:dyDescent="0.2">
      <c r="A228" s="13" t="s">
        <v>34</v>
      </c>
      <c r="B228" s="19">
        <v>7028</v>
      </c>
      <c r="C228" s="20">
        <v>45541</v>
      </c>
      <c r="D228" s="12" t="s">
        <v>85</v>
      </c>
      <c r="E228" s="14" t="s">
        <v>290</v>
      </c>
      <c r="F228" s="13" t="s">
        <v>37</v>
      </c>
      <c r="G228" s="15">
        <v>7467.98</v>
      </c>
      <c r="H228" s="16">
        <v>6893.52</v>
      </c>
      <c r="I228" s="12" t="s">
        <v>38</v>
      </c>
      <c r="J228" s="20">
        <v>45891</v>
      </c>
    </row>
    <row r="229" spans="1:10" s="18" customFormat="1" x14ac:dyDescent="0.2">
      <c r="A229" s="13" t="s">
        <v>34</v>
      </c>
      <c r="B229" s="19">
        <v>7031</v>
      </c>
      <c r="C229" s="20">
        <v>45471</v>
      </c>
      <c r="D229" s="12" t="s">
        <v>49</v>
      </c>
      <c r="E229" s="14" t="s">
        <v>291</v>
      </c>
      <c r="F229" s="13" t="s">
        <v>37</v>
      </c>
      <c r="G229" s="15">
        <v>7499.96</v>
      </c>
      <c r="H229" s="16">
        <v>6057.66</v>
      </c>
      <c r="I229" s="12" t="s">
        <v>38</v>
      </c>
      <c r="J229" s="20">
        <v>45849</v>
      </c>
    </row>
    <row r="230" spans="1:10" s="18" customFormat="1" ht="26" x14ac:dyDescent="0.2">
      <c r="A230" s="13" t="s">
        <v>34</v>
      </c>
      <c r="B230" s="19">
        <v>7033</v>
      </c>
      <c r="C230" s="20">
        <v>45513</v>
      </c>
      <c r="D230" s="12" t="s">
        <v>62</v>
      </c>
      <c r="E230" s="14" t="s">
        <v>292</v>
      </c>
      <c r="F230" s="13" t="s">
        <v>37</v>
      </c>
      <c r="G230" s="15">
        <v>7499.96</v>
      </c>
      <c r="H230" s="16">
        <v>6634.58</v>
      </c>
      <c r="I230" s="12" t="s">
        <v>38</v>
      </c>
      <c r="J230" s="20">
        <v>45498</v>
      </c>
    </row>
    <row r="231" spans="1:10" s="18" customFormat="1" x14ac:dyDescent="0.2">
      <c r="A231" s="13" t="s">
        <v>34</v>
      </c>
      <c r="B231" s="19">
        <v>7041</v>
      </c>
      <c r="C231" s="20">
        <v>45457</v>
      </c>
      <c r="D231" s="12" t="s">
        <v>60</v>
      </c>
      <c r="E231" s="14" t="s">
        <v>293</v>
      </c>
      <c r="F231" s="13" t="s">
        <v>37</v>
      </c>
      <c r="G231" s="15">
        <v>7499.96</v>
      </c>
      <c r="H231" s="16">
        <v>5769.2</v>
      </c>
      <c r="I231" s="12" t="s">
        <v>38</v>
      </c>
      <c r="J231" s="20">
        <v>45835</v>
      </c>
    </row>
    <row r="232" spans="1:10" s="18" customFormat="1" x14ac:dyDescent="0.2">
      <c r="A232" s="13" t="s">
        <v>294</v>
      </c>
      <c r="B232" s="11" t="s">
        <v>295</v>
      </c>
      <c r="C232" s="20">
        <v>43830</v>
      </c>
      <c r="D232" s="12" t="s">
        <v>17</v>
      </c>
      <c r="E232" s="14" t="s">
        <v>296</v>
      </c>
      <c r="F232" s="13" t="s">
        <v>24</v>
      </c>
      <c r="G232" s="15">
        <v>21789</v>
      </c>
      <c r="H232" s="16">
        <v>21789</v>
      </c>
      <c r="I232" s="12" t="s">
        <v>38</v>
      </c>
      <c r="J232" s="20">
        <v>45657</v>
      </c>
    </row>
    <row r="233" spans="1:10" s="18" customFormat="1" ht="26" x14ac:dyDescent="0.2">
      <c r="A233" s="13" t="s">
        <v>294</v>
      </c>
      <c r="B233" s="11" t="s">
        <v>297</v>
      </c>
      <c r="C233" s="20">
        <v>43830</v>
      </c>
      <c r="D233" s="12" t="s">
        <v>17</v>
      </c>
      <c r="E233" s="14" t="s">
        <v>298</v>
      </c>
      <c r="F233" s="13" t="s">
        <v>24</v>
      </c>
      <c r="G233" s="15">
        <v>144988.4</v>
      </c>
      <c r="H233" s="16">
        <v>144988.4</v>
      </c>
      <c r="I233" s="12" t="s">
        <v>38</v>
      </c>
      <c r="J233" s="20">
        <v>45657</v>
      </c>
    </row>
    <row r="234" spans="1:10" s="18" customFormat="1" x14ac:dyDescent="0.2">
      <c r="A234" s="13" t="s">
        <v>294</v>
      </c>
      <c r="B234" s="11" t="s">
        <v>299</v>
      </c>
      <c r="C234" s="20">
        <v>43830</v>
      </c>
      <c r="D234" s="12" t="s">
        <v>17</v>
      </c>
      <c r="E234" s="14" t="s">
        <v>300</v>
      </c>
      <c r="F234" s="13" t="s">
        <v>24</v>
      </c>
      <c r="G234" s="15">
        <v>56807</v>
      </c>
      <c r="H234" s="16">
        <v>56807</v>
      </c>
      <c r="I234" s="12" t="s">
        <v>38</v>
      </c>
      <c r="J234" s="20">
        <v>45657</v>
      </c>
    </row>
    <row r="235" spans="1:10" s="18" customFormat="1" x14ac:dyDescent="0.2">
      <c r="A235" s="13" t="s">
        <v>294</v>
      </c>
      <c r="B235" s="11" t="s">
        <v>301</v>
      </c>
      <c r="C235" s="20">
        <v>43830</v>
      </c>
      <c r="D235" s="12" t="s">
        <v>17</v>
      </c>
      <c r="E235" s="14" t="s">
        <v>125</v>
      </c>
      <c r="F235" s="13" t="s">
        <v>24</v>
      </c>
      <c r="G235" s="15">
        <v>254066.09</v>
      </c>
      <c r="H235" s="16">
        <v>254066.09</v>
      </c>
      <c r="I235" s="12" t="s">
        <v>38</v>
      </c>
      <c r="J235" s="20">
        <v>45657</v>
      </c>
    </row>
    <row r="236" spans="1:10" s="18" customFormat="1" x14ac:dyDescent="0.2">
      <c r="A236" s="13" t="s">
        <v>294</v>
      </c>
      <c r="B236" s="11" t="s">
        <v>302</v>
      </c>
      <c r="C236" s="20">
        <v>43830</v>
      </c>
      <c r="D236" s="12" t="s">
        <v>17</v>
      </c>
      <c r="E236" s="14" t="s">
        <v>303</v>
      </c>
      <c r="F236" s="13" t="s">
        <v>24</v>
      </c>
      <c r="G236" s="15">
        <v>256014.98</v>
      </c>
      <c r="H236" s="16">
        <v>256014.98</v>
      </c>
      <c r="I236" s="12" t="s">
        <v>38</v>
      </c>
      <c r="J236" s="20">
        <v>45657</v>
      </c>
    </row>
    <row r="237" spans="1:10" s="18" customFormat="1" x14ac:dyDescent="0.2">
      <c r="A237" s="13" t="s">
        <v>294</v>
      </c>
      <c r="B237" s="11" t="s">
        <v>304</v>
      </c>
      <c r="C237" s="20">
        <v>43830</v>
      </c>
      <c r="D237" s="12" t="s">
        <v>17</v>
      </c>
      <c r="E237" s="14" t="s">
        <v>227</v>
      </c>
      <c r="F237" s="13" t="s">
        <v>24</v>
      </c>
      <c r="G237" s="15">
        <v>28296</v>
      </c>
      <c r="H237" s="16">
        <v>28296</v>
      </c>
      <c r="I237" s="12" t="s">
        <v>38</v>
      </c>
      <c r="J237" s="20">
        <v>45657</v>
      </c>
    </row>
    <row r="238" spans="1:10" s="18" customFormat="1" x14ac:dyDescent="0.2">
      <c r="A238" s="13" t="s">
        <v>294</v>
      </c>
      <c r="B238" s="11" t="s">
        <v>305</v>
      </c>
      <c r="C238" s="20">
        <v>43830</v>
      </c>
      <c r="D238" s="12" t="s">
        <v>17</v>
      </c>
      <c r="E238" s="14" t="s">
        <v>306</v>
      </c>
      <c r="F238" s="13" t="s">
        <v>24</v>
      </c>
      <c r="G238" s="15">
        <v>688</v>
      </c>
      <c r="H238" s="16">
        <v>688</v>
      </c>
      <c r="I238" s="12" t="s">
        <v>38</v>
      </c>
      <c r="J238" s="20">
        <v>45657</v>
      </c>
    </row>
    <row r="239" spans="1:10" s="18" customFormat="1" x14ac:dyDescent="0.2">
      <c r="A239" s="13" t="s">
        <v>294</v>
      </c>
      <c r="B239" s="11" t="s">
        <v>307</v>
      </c>
      <c r="C239" s="20">
        <v>44958</v>
      </c>
      <c r="D239" s="12" t="s">
        <v>17</v>
      </c>
      <c r="E239" s="14" t="s">
        <v>308</v>
      </c>
      <c r="F239" s="13" t="s">
        <v>24</v>
      </c>
      <c r="G239" s="15">
        <v>80664</v>
      </c>
      <c r="H239" s="16">
        <v>80664</v>
      </c>
      <c r="I239" s="12" t="s">
        <v>38</v>
      </c>
      <c r="J239" s="20">
        <v>45657</v>
      </c>
    </row>
    <row r="240" spans="1:10" s="18" customFormat="1" x14ac:dyDescent="0.2">
      <c r="A240" s="14" t="s">
        <v>309</v>
      </c>
      <c r="B240" s="11" t="s">
        <v>310</v>
      </c>
      <c r="C240" s="20">
        <v>45291</v>
      </c>
      <c r="D240" s="12" t="s">
        <v>17</v>
      </c>
      <c r="E240" s="14" t="s">
        <v>311</v>
      </c>
      <c r="F240" s="13" t="s">
        <v>24</v>
      </c>
      <c r="G240" s="15">
        <v>15269209.77</v>
      </c>
      <c r="H240" s="16">
        <f>+G240</f>
        <v>15269209.77</v>
      </c>
      <c r="I240" s="12" t="s">
        <v>33</v>
      </c>
      <c r="J240" s="20">
        <v>45382</v>
      </c>
    </row>
    <row r="241" spans="1:10" s="18" customFormat="1" x14ac:dyDescent="0.2">
      <c r="A241" s="14" t="s">
        <v>309</v>
      </c>
      <c r="B241" s="11" t="s">
        <v>312</v>
      </c>
      <c r="C241" s="20">
        <v>45291</v>
      </c>
      <c r="D241" s="12" t="s">
        <v>17</v>
      </c>
      <c r="E241" s="14" t="s">
        <v>313</v>
      </c>
      <c r="F241" s="13" t="s">
        <v>24</v>
      </c>
      <c r="G241" s="15">
        <v>17481317.640000001</v>
      </c>
      <c r="H241" s="16">
        <v>17481318</v>
      </c>
      <c r="I241" s="12" t="s">
        <v>33</v>
      </c>
      <c r="J241" s="20">
        <v>45382</v>
      </c>
    </row>
    <row r="242" spans="1:10" s="18" customFormat="1" x14ac:dyDescent="0.2">
      <c r="A242" s="14" t="s">
        <v>309</v>
      </c>
      <c r="B242" s="11" t="s">
        <v>297</v>
      </c>
      <c r="C242" s="20">
        <v>45291</v>
      </c>
      <c r="D242" s="12" t="s">
        <v>17</v>
      </c>
      <c r="E242" s="14" t="s">
        <v>314</v>
      </c>
      <c r="F242" s="13" t="s">
        <v>24</v>
      </c>
      <c r="G242" s="15">
        <v>385.54</v>
      </c>
      <c r="H242" s="16">
        <v>385.54</v>
      </c>
      <c r="I242" s="12" t="s">
        <v>33</v>
      </c>
      <c r="J242" s="20">
        <v>45382</v>
      </c>
    </row>
    <row r="243" spans="1:10" s="18" customFormat="1" x14ac:dyDescent="0.2">
      <c r="A243" s="13" t="s">
        <v>315</v>
      </c>
      <c r="B243" s="19" t="s">
        <v>316</v>
      </c>
      <c r="C243" s="20">
        <v>44377</v>
      </c>
      <c r="D243" s="12" t="s">
        <v>317</v>
      </c>
      <c r="E243" s="14" t="s">
        <v>318</v>
      </c>
      <c r="F243" s="13" t="s">
        <v>318</v>
      </c>
      <c r="G243" s="15">
        <v>11360</v>
      </c>
      <c r="H243" s="16">
        <v>11360</v>
      </c>
      <c r="I243" s="12" t="s">
        <v>38</v>
      </c>
      <c r="J243" s="20">
        <v>44377</v>
      </c>
    </row>
    <row r="244" spans="1:10" s="18" customFormat="1" x14ac:dyDescent="0.2">
      <c r="A244" s="13" t="s">
        <v>315</v>
      </c>
      <c r="B244" s="19" t="s">
        <v>319</v>
      </c>
      <c r="C244" s="20">
        <v>44408</v>
      </c>
      <c r="D244" s="12" t="s">
        <v>320</v>
      </c>
      <c r="E244" s="14" t="s">
        <v>321</v>
      </c>
      <c r="F244" s="13" t="s">
        <v>321</v>
      </c>
      <c r="G244" s="15">
        <v>10609</v>
      </c>
      <c r="H244" s="16">
        <v>10609</v>
      </c>
      <c r="I244" s="12" t="s">
        <v>38</v>
      </c>
      <c r="J244" s="20">
        <v>44408</v>
      </c>
    </row>
    <row r="245" spans="1:10" s="18" customFormat="1" x14ac:dyDescent="0.2">
      <c r="A245" s="13" t="s">
        <v>315</v>
      </c>
      <c r="B245" s="19" t="s">
        <v>322</v>
      </c>
      <c r="C245" s="20">
        <v>44439</v>
      </c>
      <c r="D245" s="12" t="s">
        <v>323</v>
      </c>
      <c r="E245" s="14" t="s">
        <v>324</v>
      </c>
      <c r="F245" s="13" t="s">
        <v>324</v>
      </c>
      <c r="G245" s="15">
        <v>8613</v>
      </c>
      <c r="H245" s="16">
        <v>8613</v>
      </c>
      <c r="I245" s="12" t="s">
        <v>38</v>
      </c>
      <c r="J245" s="20">
        <v>44439</v>
      </c>
    </row>
    <row r="246" spans="1:10" s="18" customFormat="1" x14ac:dyDescent="0.2">
      <c r="A246" s="13" t="s">
        <v>315</v>
      </c>
      <c r="B246" s="19" t="s">
        <v>307</v>
      </c>
      <c r="C246" s="20">
        <v>44469</v>
      </c>
      <c r="D246" s="12" t="s">
        <v>325</v>
      </c>
      <c r="E246" s="14" t="s">
        <v>326</v>
      </c>
      <c r="F246" s="13" t="s">
        <v>326</v>
      </c>
      <c r="G246" s="15">
        <v>3082</v>
      </c>
      <c r="H246" s="16">
        <v>3082</v>
      </c>
      <c r="I246" s="12" t="s">
        <v>38</v>
      </c>
      <c r="J246" s="20">
        <v>44469</v>
      </c>
    </row>
    <row r="247" spans="1:10" s="18" customFormat="1" x14ac:dyDescent="0.2">
      <c r="A247" s="13" t="s">
        <v>315</v>
      </c>
      <c r="B247" s="19" t="s">
        <v>327</v>
      </c>
      <c r="C247" s="20">
        <v>44561</v>
      </c>
      <c r="D247" s="12" t="s">
        <v>328</v>
      </c>
      <c r="E247" s="14" t="s">
        <v>329</v>
      </c>
      <c r="F247" s="13" t="s">
        <v>329</v>
      </c>
      <c r="G247" s="15">
        <v>1290</v>
      </c>
      <c r="H247" s="16">
        <v>1290</v>
      </c>
      <c r="I247" s="12" t="s">
        <v>38</v>
      </c>
      <c r="J247" s="20">
        <v>44561</v>
      </c>
    </row>
    <row r="248" spans="1:10" s="18" customFormat="1" x14ac:dyDescent="0.2">
      <c r="A248" s="13" t="s">
        <v>315</v>
      </c>
      <c r="B248" s="19" t="s">
        <v>330</v>
      </c>
      <c r="C248" s="20">
        <v>44651</v>
      </c>
      <c r="D248" s="12" t="s">
        <v>331</v>
      </c>
      <c r="E248" s="14" t="s">
        <v>332</v>
      </c>
      <c r="F248" s="13" t="s">
        <v>332</v>
      </c>
      <c r="G248" s="15">
        <v>5965</v>
      </c>
      <c r="H248" s="16">
        <v>118</v>
      </c>
      <c r="I248" s="12" t="s">
        <v>38</v>
      </c>
      <c r="J248" s="20">
        <v>44651</v>
      </c>
    </row>
    <row r="249" spans="1:10" s="18" customFormat="1" x14ac:dyDescent="0.2">
      <c r="A249" s="13" t="s">
        <v>315</v>
      </c>
      <c r="B249" s="19" t="s">
        <v>333</v>
      </c>
      <c r="C249" s="20">
        <v>44865</v>
      </c>
      <c r="D249" s="12" t="s">
        <v>334</v>
      </c>
      <c r="E249" s="14" t="s">
        <v>335</v>
      </c>
      <c r="F249" s="13" t="s">
        <v>335</v>
      </c>
      <c r="G249" s="15">
        <v>5909</v>
      </c>
      <c r="H249" s="16">
        <v>243</v>
      </c>
      <c r="I249" s="12" t="s">
        <v>38</v>
      </c>
      <c r="J249" s="20">
        <v>44865</v>
      </c>
    </row>
    <row r="250" spans="1:10" s="18" customFormat="1" x14ac:dyDescent="0.2">
      <c r="A250" s="13" t="s">
        <v>315</v>
      </c>
      <c r="B250" s="19" t="s">
        <v>336</v>
      </c>
      <c r="C250" s="20">
        <v>44895</v>
      </c>
      <c r="D250" s="12" t="s">
        <v>337</v>
      </c>
      <c r="E250" s="14" t="s">
        <v>338</v>
      </c>
      <c r="F250" s="13" t="s">
        <v>338</v>
      </c>
      <c r="G250" s="15">
        <v>7114</v>
      </c>
      <c r="H250" s="16">
        <v>6063</v>
      </c>
      <c r="I250" s="12" t="s">
        <v>38</v>
      </c>
      <c r="J250" s="20">
        <v>44895</v>
      </c>
    </row>
    <row r="251" spans="1:10" s="18" customFormat="1" x14ac:dyDescent="0.2">
      <c r="A251" s="13" t="s">
        <v>315</v>
      </c>
      <c r="B251" s="19" t="s">
        <v>339</v>
      </c>
      <c r="C251" s="20">
        <v>45260</v>
      </c>
      <c r="D251" s="12" t="s">
        <v>87</v>
      </c>
      <c r="E251" s="14" t="s">
        <v>340</v>
      </c>
      <c r="F251" s="13" t="s">
        <v>340</v>
      </c>
      <c r="G251" s="15">
        <v>6973</v>
      </c>
      <c r="H251" s="16">
        <v>6974</v>
      </c>
      <c r="I251" s="12" t="s">
        <v>38</v>
      </c>
      <c r="J251" s="20">
        <v>45260</v>
      </c>
    </row>
    <row r="252" spans="1:10" s="18" customFormat="1" x14ac:dyDescent="0.2">
      <c r="A252" s="13" t="s">
        <v>315</v>
      </c>
      <c r="B252" s="19" t="s">
        <v>341</v>
      </c>
      <c r="C252" s="20">
        <v>45291</v>
      </c>
      <c r="D252" s="12" t="s">
        <v>138</v>
      </c>
      <c r="E252" s="14" t="s">
        <v>342</v>
      </c>
      <c r="F252" s="13" t="s">
        <v>342</v>
      </c>
      <c r="G252" s="15">
        <v>4868</v>
      </c>
      <c r="H252" s="16">
        <v>4274.62</v>
      </c>
      <c r="I252" s="12" t="s">
        <v>38</v>
      </c>
      <c r="J252" s="20">
        <v>45291</v>
      </c>
    </row>
    <row r="253" spans="1:10" s="18" customFormat="1" x14ac:dyDescent="0.2">
      <c r="A253" s="13" t="s">
        <v>315</v>
      </c>
      <c r="B253" s="19" t="s">
        <v>343</v>
      </c>
      <c r="C253" s="20">
        <v>45322</v>
      </c>
      <c r="D253" s="12" t="s">
        <v>54</v>
      </c>
      <c r="E253" s="14" t="s">
        <v>344</v>
      </c>
      <c r="F253" s="13" t="s">
        <v>344</v>
      </c>
      <c r="G253" s="15">
        <v>5158</v>
      </c>
      <c r="H253" s="16">
        <v>4933.5600000000004</v>
      </c>
      <c r="I253" s="12" t="s">
        <v>38</v>
      </c>
      <c r="J253" s="20">
        <v>45322</v>
      </c>
    </row>
    <row r="254" spans="1:10" s="18" customFormat="1" x14ac:dyDescent="0.2">
      <c r="A254" s="13" t="s">
        <v>315</v>
      </c>
      <c r="B254" s="19" t="s">
        <v>345</v>
      </c>
      <c r="C254" s="20">
        <v>45351</v>
      </c>
      <c r="D254" s="12" t="s">
        <v>77</v>
      </c>
      <c r="E254" s="14" t="s">
        <v>346</v>
      </c>
      <c r="F254" s="13" t="s">
        <v>346</v>
      </c>
      <c r="G254" s="15">
        <v>3358</v>
      </c>
      <c r="H254" s="16">
        <v>3212.22</v>
      </c>
      <c r="I254" s="12" t="s">
        <v>38</v>
      </c>
      <c r="J254" s="20">
        <v>45351</v>
      </c>
    </row>
    <row r="255" spans="1:10" s="18" customFormat="1" x14ac:dyDescent="0.2">
      <c r="A255" s="13" t="s">
        <v>315</v>
      </c>
      <c r="B255" s="19" t="s">
        <v>347</v>
      </c>
      <c r="C255" s="20">
        <v>45381</v>
      </c>
      <c r="D255" s="12" t="s">
        <v>116</v>
      </c>
      <c r="E255" s="14" t="s">
        <v>348</v>
      </c>
      <c r="F255" s="13" t="s">
        <v>348</v>
      </c>
      <c r="G255" s="15">
        <v>5736</v>
      </c>
      <c r="H255" s="16">
        <v>5736</v>
      </c>
      <c r="I255" s="12" t="s">
        <v>38</v>
      </c>
      <c r="J255" s="20">
        <v>45381</v>
      </c>
    </row>
    <row r="256" spans="1:10" s="18" customFormat="1" x14ac:dyDescent="0.2">
      <c r="A256" s="13" t="s">
        <v>315</v>
      </c>
      <c r="B256" s="19" t="s">
        <v>349</v>
      </c>
      <c r="C256" s="20" t="s">
        <v>350</v>
      </c>
      <c r="D256" s="12" t="s">
        <v>351</v>
      </c>
      <c r="E256" s="14" t="s">
        <v>352</v>
      </c>
      <c r="F256" s="14" t="s">
        <v>352</v>
      </c>
      <c r="G256" s="15">
        <v>2713.33</v>
      </c>
      <c r="H256" s="15">
        <v>2713.33</v>
      </c>
      <c r="I256" s="12" t="s">
        <v>38</v>
      </c>
      <c r="J256" s="20" t="s">
        <v>350</v>
      </c>
    </row>
    <row r="257" spans="1:10" s="18" customFormat="1" x14ac:dyDescent="0.2">
      <c r="A257" s="13" t="s">
        <v>315</v>
      </c>
      <c r="B257" s="19" t="s">
        <v>353</v>
      </c>
      <c r="C257" s="20">
        <v>45442</v>
      </c>
      <c r="D257" s="12" t="s">
        <v>354</v>
      </c>
      <c r="E257" s="14" t="s">
        <v>355</v>
      </c>
      <c r="F257" s="14" t="s">
        <v>355</v>
      </c>
      <c r="G257" s="15">
        <v>716.59</v>
      </c>
      <c r="H257" s="15">
        <v>716.59</v>
      </c>
      <c r="I257" s="12" t="s">
        <v>38</v>
      </c>
      <c r="J257" s="20">
        <v>45442</v>
      </c>
    </row>
    <row r="258" spans="1:10" s="18" customFormat="1" x14ac:dyDescent="0.2">
      <c r="A258" s="14">
        <v>1129</v>
      </c>
      <c r="B258" s="11" t="s">
        <v>25</v>
      </c>
      <c r="C258" s="20">
        <v>44342</v>
      </c>
      <c r="D258" s="12" t="s">
        <v>17</v>
      </c>
      <c r="E258" s="14" t="s">
        <v>356</v>
      </c>
      <c r="F258" s="13" t="s">
        <v>357</v>
      </c>
      <c r="G258" s="15">
        <v>59367.62</v>
      </c>
      <c r="H258" s="15">
        <v>59367.62</v>
      </c>
      <c r="I258" s="22" t="s">
        <v>33</v>
      </c>
      <c r="J258" s="20">
        <v>45657</v>
      </c>
    </row>
    <row r="259" spans="1:10" s="18" customFormat="1" ht="26" x14ac:dyDescent="0.2">
      <c r="A259" s="14">
        <v>1131</v>
      </c>
      <c r="B259" s="11" t="s">
        <v>310</v>
      </c>
      <c r="C259" s="20">
        <v>44562</v>
      </c>
      <c r="D259" s="12" t="s">
        <v>17</v>
      </c>
      <c r="E259" s="14" t="s">
        <v>358</v>
      </c>
      <c r="F259" s="13" t="s">
        <v>359</v>
      </c>
      <c r="G259" s="15">
        <v>2985331.46</v>
      </c>
      <c r="H259" s="16">
        <v>2985330.96</v>
      </c>
      <c r="I259" s="12" t="s">
        <v>33</v>
      </c>
      <c r="J259" s="20">
        <v>45657</v>
      </c>
    </row>
    <row r="260" spans="1:10" s="18" customFormat="1" x14ac:dyDescent="0.2">
      <c r="A260" s="14">
        <v>1131</v>
      </c>
      <c r="B260" s="11" t="s">
        <v>360</v>
      </c>
      <c r="C260" s="20">
        <v>45470</v>
      </c>
      <c r="D260" s="12" t="s">
        <v>361</v>
      </c>
      <c r="E260" s="14" t="s">
        <v>362</v>
      </c>
      <c r="F260" s="13" t="s">
        <v>363</v>
      </c>
      <c r="G260" s="15">
        <v>16124</v>
      </c>
      <c r="H260" s="16">
        <f>+G260</f>
        <v>16124</v>
      </c>
      <c r="I260" s="12" t="s">
        <v>33</v>
      </c>
      <c r="J260" s="20">
        <v>45503</v>
      </c>
    </row>
    <row r="261" spans="1:10" s="18" customFormat="1" x14ac:dyDescent="0.2">
      <c r="A261" s="14">
        <v>1131</v>
      </c>
      <c r="B261" s="11" t="s">
        <v>360</v>
      </c>
      <c r="C261" s="20">
        <v>45470</v>
      </c>
      <c r="D261" s="12" t="s">
        <v>364</v>
      </c>
      <c r="E261" s="14" t="s">
        <v>362</v>
      </c>
      <c r="F261" s="13" t="s">
        <v>363</v>
      </c>
      <c r="G261" s="15">
        <v>13688</v>
      </c>
      <c r="H261" s="16">
        <f>+G261</f>
        <v>13688</v>
      </c>
      <c r="I261" s="12" t="s">
        <v>33</v>
      </c>
      <c r="J261" s="20">
        <v>45503</v>
      </c>
    </row>
    <row r="262" spans="1:10" s="18" customFormat="1" ht="26" x14ac:dyDescent="0.2">
      <c r="A262" s="14">
        <v>1131</v>
      </c>
      <c r="B262" s="11" t="s">
        <v>322</v>
      </c>
      <c r="C262" s="20">
        <v>45523</v>
      </c>
      <c r="D262" s="12" t="s">
        <v>365</v>
      </c>
      <c r="E262" s="14" t="s">
        <v>366</v>
      </c>
      <c r="F262" s="13" t="s">
        <v>363</v>
      </c>
      <c r="G262" s="15">
        <v>40198.639999999999</v>
      </c>
      <c r="H262" s="16">
        <v>40198.639999999999</v>
      </c>
      <c r="I262" s="12" t="s">
        <v>33</v>
      </c>
      <c r="J262" s="20">
        <v>45503</v>
      </c>
    </row>
    <row r="263" spans="1:10" s="18" customFormat="1" ht="26" x14ac:dyDescent="0.2">
      <c r="A263" s="14">
        <v>1131</v>
      </c>
      <c r="B263" s="11" t="s">
        <v>367</v>
      </c>
      <c r="C263" s="20">
        <v>45291</v>
      </c>
      <c r="D263" s="12"/>
      <c r="E263" s="14" t="s">
        <v>368</v>
      </c>
      <c r="F263" s="13" t="s">
        <v>363</v>
      </c>
      <c r="G263" s="15">
        <v>1562.42</v>
      </c>
      <c r="H263" s="16">
        <v>1562.82</v>
      </c>
      <c r="I263" s="12" t="s">
        <v>33</v>
      </c>
      <c r="J263" s="20">
        <v>45503</v>
      </c>
    </row>
    <row r="264" spans="1:10" x14ac:dyDescent="0.2">
      <c r="A264" s="23"/>
      <c r="B264" s="24"/>
      <c r="C264" s="25"/>
      <c r="D264" s="25"/>
      <c r="E264" s="25"/>
      <c r="F264" s="26"/>
      <c r="G264" s="27"/>
      <c r="H264" s="27"/>
      <c r="I264" s="26"/>
      <c r="J264" s="26"/>
    </row>
    <row r="266" spans="1:10" x14ac:dyDescent="0.2">
      <c r="A266" s="28" t="s">
        <v>369</v>
      </c>
      <c r="B266" s="29" t="s">
        <v>370</v>
      </c>
    </row>
  </sheetData>
  <mergeCells count="12">
    <mergeCell ref="I5:I6"/>
    <mergeCell ref="J5:J6"/>
    <mergeCell ref="A1:J1"/>
    <mergeCell ref="A2:J2"/>
    <mergeCell ref="A3:J3"/>
    <mergeCell ref="A5:A6"/>
    <mergeCell ref="B5:B6"/>
    <mergeCell ref="C5:D5"/>
    <mergeCell ref="E5:E6"/>
    <mergeCell ref="F5:F6"/>
    <mergeCell ref="G5:G6"/>
    <mergeCell ref="H5:H6"/>
  </mergeCells>
  <printOptions horizontalCentered="1"/>
  <pageMargins left="0.27559055118110237" right="0.70866141732283472" top="0.62992125984251968" bottom="0.47244094488188981" header="0.31496062992125984" footer="0.19685039370078741"/>
  <pageSetup scale="66" fitToHeight="0" orientation="landscape" r:id="rId1"/>
  <headerFooter>
    <oddHeader>&amp;L&amp;"Arial,Normal"&amp;8Estados e Información Contable
Notas a los Estados Financieros&amp;R&amp;"Arial,Normal"&amp;8Notas de Desglose
Notas al Estado de Situación Financiera
7.II.3</oddHeader>
    <oddFooter>&amp;C&amp;"Arial,Cursiva"&amp;9“Bajo protesta de decir verdad declaramos que los Estados Financieros y sus notas, son razonablemente correctos y son responsabilidad del emisor”&amp;R&amp;P/&amp;N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AA4E2-D619-CF40-9E2F-85145C2F5160}">
  <sheetPr>
    <tabColor theme="5" tint="0.59999389629810485"/>
    <pageSetUpPr fitToPage="1"/>
  </sheetPr>
  <dimension ref="A1:N1502"/>
  <sheetViews>
    <sheetView zoomScaleNormal="100" workbookViewId="0">
      <selection sqref="A1:K1"/>
    </sheetView>
  </sheetViews>
  <sheetFormatPr baseColWidth="10" defaultColWidth="11.5" defaultRowHeight="13" x14ac:dyDescent="0.15"/>
  <cols>
    <col min="1" max="1" width="12.83203125" style="33" customWidth="1"/>
    <col min="2" max="2" width="14.83203125" style="33" customWidth="1"/>
    <col min="3" max="3" width="47.6640625" style="97" customWidth="1"/>
    <col min="4" max="4" width="13.6640625" style="33" customWidth="1"/>
    <col min="5" max="5" width="9.83203125" style="33" customWidth="1"/>
    <col min="6" max="6" width="14" style="33" customWidth="1"/>
    <col min="7" max="7" width="12.5" style="99" customWidth="1"/>
    <col min="8" max="8" width="11.5" style="99" customWidth="1"/>
    <col min="9" max="9" width="12.83203125" style="99" customWidth="1"/>
    <col min="10" max="10" width="10.83203125" style="100" customWidth="1"/>
    <col min="11" max="11" width="12.1640625" style="99" customWidth="1"/>
    <col min="12" max="16384" width="11.5" style="33"/>
  </cols>
  <sheetData>
    <row r="1" spans="1:14" ht="16.5" customHeight="1" x14ac:dyDescent="0.15">
      <c r="A1" s="32" t="s">
        <v>0</v>
      </c>
      <c r="B1" s="32"/>
      <c r="C1" s="32"/>
      <c r="D1" s="32"/>
      <c r="E1" s="32"/>
      <c r="F1" s="32"/>
      <c r="G1" s="32"/>
      <c r="H1" s="32"/>
      <c r="I1" s="32"/>
      <c r="J1" s="32"/>
      <c r="K1" s="32"/>
    </row>
    <row r="2" spans="1:14" ht="8.25" customHeight="1" x14ac:dyDescent="0.15">
      <c r="A2" s="34"/>
      <c r="B2" s="34"/>
      <c r="C2" s="35"/>
      <c r="D2" s="36"/>
      <c r="E2" s="36"/>
      <c r="F2" s="36"/>
      <c r="G2" s="37"/>
      <c r="H2" s="37"/>
      <c r="I2" s="38"/>
      <c r="J2" s="39"/>
      <c r="K2" s="38"/>
    </row>
    <row r="3" spans="1:14" ht="16.5" customHeight="1" x14ac:dyDescent="0.15">
      <c r="A3" s="40" t="s">
        <v>371</v>
      </c>
      <c r="B3" s="40"/>
      <c r="C3" s="40"/>
      <c r="D3" s="40"/>
      <c r="E3" s="40"/>
      <c r="F3" s="40"/>
      <c r="G3" s="40"/>
      <c r="H3" s="40"/>
      <c r="I3" s="40"/>
      <c r="J3" s="40"/>
      <c r="K3" s="40"/>
    </row>
    <row r="4" spans="1:14" ht="15.75" customHeight="1" x14ac:dyDescent="0.2">
      <c r="A4" s="40" t="s">
        <v>2</v>
      </c>
      <c r="B4" s="40"/>
      <c r="C4" s="40"/>
      <c r="D4" s="40"/>
      <c r="E4" s="40"/>
      <c r="F4" s="40"/>
      <c r="G4" s="40"/>
      <c r="H4" s="40"/>
      <c r="I4" s="40"/>
      <c r="J4" s="40"/>
      <c r="K4" s="40"/>
      <c r="L4" s="41"/>
      <c r="M4" s="41"/>
      <c r="N4" s="41"/>
    </row>
    <row r="5" spans="1:14" ht="15.75" customHeight="1" thickBot="1" x14ac:dyDescent="0.25">
      <c r="A5" s="35"/>
      <c r="B5" s="35"/>
      <c r="C5" s="35"/>
      <c r="D5" s="35"/>
      <c r="E5" s="35"/>
      <c r="F5" s="35"/>
      <c r="G5" s="42"/>
      <c r="H5" s="42"/>
      <c r="I5" s="42"/>
      <c r="J5" s="35"/>
      <c r="K5" s="43"/>
      <c r="L5" s="41"/>
      <c r="M5" s="41"/>
      <c r="N5" s="41"/>
    </row>
    <row r="6" spans="1:14" s="50" customFormat="1" ht="24.75" customHeight="1" x14ac:dyDescent="0.2">
      <c r="A6" s="44" t="s">
        <v>372</v>
      </c>
      <c r="B6" s="45" t="s">
        <v>373</v>
      </c>
      <c r="C6" s="45" t="s">
        <v>374</v>
      </c>
      <c r="D6" s="45" t="s">
        <v>375</v>
      </c>
      <c r="E6" s="45" t="s">
        <v>376</v>
      </c>
      <c r="F6" s="45" t="s">
        <v>377</v>
      </c>
      <c r="G6" s="46" t="s">
        <v>378</v>
      </c>
      <c r="H6" s="47" t="s">
        <v>379</v>
      </c>
      <c r="I6" s="47" t="s">
        <v>380</v>
      </c>
      <c r="J6" s="45" t="s">
        <v>381</v>
      </c>
      <c r="K6" s="48" t="s">
        <v>382</v>
      </c>
      <c r="L6" s="49"/>
    </row>
    <row r="7" spans="1:14" s="50" customFormat="1" ht="43.5" customHeight="1" x14ac:dyDescent="0.2">
      <c r="A7" s="51"/>
      <c r="B7" s="52"/>
      <c r="C7" s="52"/>
      <c r="D7" s="52"/>
      <c r="E7" s="52"/>
      <c r="F7" s="52"/>
      <c r="G7" s="53"/>
      <c r="H7" s="54"/>
      <c r="I7" s="54"/>
      <c r="J7" s="52"/>
      <c r="K7" s="55"/>
      <c r="L7" s="49"/>
    </row>
    <row r="8" spans="1:14" ht="12.75" customHeight="1" x14ac:dyDescent="0.15">
      <c r="A8" s="56" t="s">
        <v>383</v>
      </c>
      <c r="B8" s="57" t="s">
        <v>384</v>
      </c>
      <c r="C8" s="58" t="s">
        <v>385</v>
      </c>
      <c r="D8" s="59">
        <v>42358</v>
      </c>
      <c r="E8" s="60" t="s">
        <v>386</v>
      </c>
      <c r="F8" s="61">
        <v>0.1</v>
      </c>
      <c r="G8" s="62">
        <v>400</v>
      </c>
      <c r="H8" s="62">
        <v>9.99</v>
      </c>
      <c r="I8" s="62">
        <v>349.80999999999989</v>
      </c>
      <c r="J8" s="63" t="s">
        <v>387</v>
      </c>
      <c r="K8" s="64">
        <v>50.190000000000111</v>
      </c>
    </row>
    <row r="9" spans="1:14" ht="14" x14ac:dyDescent="0.15">
      <c r="A9" s="65" t="s">
        <v>383</v>
      </c>
      <c r="B9" s="66" t="s">
        <v>388</v>
      </c>
      <c r="C9" s="67" t="s">
        <v>385</v>
      </c>
      <c r="D9" s="68">
        <v>42978</v>
      </c>
      <c r="E9" s="69" t="s">
        <v>386</v>
      </c>
      <c r="F9" s="70">
        <v>0.1</v>
      </c>
      <c r="G9" s="71">
        <v>4844.3900000000003</v>
      </c>
      <c r="H9" s="71">
        <v>121.10999999999999</v>
      </c>
      <c r="I9" s="71">
        <v>3431.45</v>
      </c>
      <c r="J9" s="72" t="s">
        <v>387</v>
      </c>
      <c r="K9" s="73">
        <v>1412.9400000000005</v>
      </c>
    </row>
    <row r="10" spans="1:14" ht="14" x14ac:dyDescent="0.15">
      <c r="A10" s="65" t="s">
        <v>383</v>
      </c>
      <c r="B10" s="66" t="s">
        <v>389</v>
      </c>
      <c r="C10" s="67" t="s">
        <v>385</v>
      </c>
      <c r="D10" s="68">
        <v>42358</v>
      </c>
      <c r="E10" s="69" t="s">
        <v>386</v>
      </c>
      <c r="F10" s="70">
        <v>0.1</v>
      </c>
      <c r="G10" s="71">
        <v>4800</v>
      </c>
      <c r="H10" s="71">
        <v>120</v>
      </c>
      <c r="I10" s="71">
        <v>4200</v>
      </c>
      <c r="J10" s="72" t="s">
        <v>387</v>
      </c>
      <c r="K10" s="73">
        <v>600</v>
      </c>
    </row>
    <row r="11" spans="1:14" ht="14" x14ac:dyDescent="0.15">
      <c r="A11" s="65" t="s">
        <v>383</v>
      </c>
      <c r="B11" s="66" t="s">
        <v>390</v>
      </c>
      <c r="C11" s="67" t="s">
        <v>385</v>
      </c>
      <c r="D11" s="68">
        <v>42358</v>
      </c>
      <c r="E11" s="69" t="s">
        <v>386</v>
      </c>
      <c r="F11" s="70">
        <v>0.1</v>
      </c>
      <c r="G11" s="71">
        <v>4800</v>
      </c>
      <c r="H11" s="71">
        <v>120</v>
      </c>
      <c r="I11" s="71">
        <v>4200</v>
      </c>
      <c r="J11" s="72" t="s">
        <v>387</v>
      </c>
      <c r="K11" s="73">
        <v>600</v>
      </c>
    </row>
    <row r="12" spans="1:14" ht="14" x14ac:dyDescent="0.15">
      <c r="A12" s="65" t="s">
        <v>383</v>
      </c>
      <c r="B12" s="66" t="s">
        <v>391</v>
      </c>
      <c r="C12" s="67" t="s">
        <v>385</v>
      </c>
      <c r="D12" s="68">
        <v>42358</v>
      </c>
      <c r="E12" s="69" t="s">
        <v>386</v>
      </c>
      <c r="F12" s="70">
        <v>0.1</v>
      </c>
      <c r="G12" s="71">
        <v>4800</v>
      </c>
      <c r="H12" s="71">
        <v>120</v>
      </c>
      <c r="I12" s="71">
        <v>4200</v>
      </c>
      <c r="J12" s="72" t="s">
        <v>387</v>
      </c>
      <c r="K12" s="73">
        <v>600</v>
      </c>
    </row>
    <row r="13" spans="1:14" ht="14" x14ac:dyDescent="0.15">
      <c r="A13" s="65" t="s">
        <v>383</v>
      </c>
      <c r="B13" s="66" t="s">
        <v>392</v>
      </c>
      <c r="C13" s="67" t="s">
        <v>385</v>
      </c>
      <c r="D13" s="68">
        <v>42358</v>
      </c>
      <c r="E13" s="69" t="s">
        <v>386</v>
      </c>
      <c r="F13" s="70">
        <v>0.1</v>
      </c>
      <c r="G13" s="71">
        <v>4800</v>
      </c>
      <c r="H13" s="71">
        <v>120</v>
      </c>
      <c r="I13" s="71">
        <v>4200</v>
      </c>
      <c r="J13" s="72" t="s">
        <v>387</v>
      </c>
      <c r="K13" s="73">
        <v>600</v>
      </c>
    </row>
    <row r="14" spans="1:14" ht="14" x14ac:dyDescent="0.15">
      <c r="A14" s="65" t="s">
        <v>383</v>
      </c>
      <c r="B14" s="66" t="s">
        <v>393</v>
      </c>
      <c r="C14" s="67" t="s">
        <v>385</v>
      </c>
      <c r="D14" s="68">
        <v>42358</v>
      </c>
      <c r="E14" s="69" t="s">
        <v>386</v>
      </c>
      <c r="F14" s="70">
        <v>0.1</v>
      </c>
      <c r="G14" s="71">
        <v>2326.7199999999998</v>
      </c>
      <c r="H14" s="71">
        <v>58.17</v>
      </c>
      <c r="I14" s="71">
        <v>2035.9199999999994</v>
      </c>
      <c r="J14" s="72" t="s">
        <v>387</v>
      </c>
      <c r="K14" s="73">
        <v>290.80000000000041</v>
      </c>
    </row>
    <row r="15" spans="1:14" ht="14" x14ac:dyDescent="0.15">
      <c r="A15" s="65" t="s">
        <v>383</v>
      </c>
      <c r="B15" s="66" t="s">
        <v>394</v>
      </c>
      <c r="C15" s="67" t="s">
        <v>385</v>
      </c>
      <c r="D15" s="68">
        <v>42358</v>
      </c>
      <c r="E15" s="69" t="s">
        <v>386</v>
      </c>
      <c r="F15" s="70">
        <v>0.1</v>
      </c>
      <c r="G15" s="71">
        <v>2326.7199999999998</v>
      </c>
      <c r="H15" s="71">
        <v>58.17</v>
      </c>
      <c r="I15" s="71">
        <v>2035.9199999999994</v>
      </c>
      <c r="J15" s="72" t="s">
        <v>387</v>
      </c>
      <c r="K15" s="73">
        <v>290.80000000000041</v>
      </c>
    </row>
    <row r="16" spans="1:14" ht="14" x14ac:dyDescent="0.15">
      <c r="A16" s="65" t="s">
        <v>383</v>
      </c>
      <c r="B16" s="66" t="s">
        <v>395</v>
      </c>
      <c r="C16" s="67" t="s">
        <v>385</v>
      </c>
      <c r="D16" s="68">
        <v>42358</v>
      </c>
      <c r="E16" s="69" t="s">
        <v>386</v>
      </c>
      <c r="F16" s="70">
        <v>0.1</v>
      </c>
      <c r="G16" s="71">
        <v>400</v>
      </c>
      <c r="H16" s="71">
        <v>9.99</v>
      </c>
      <c r="I16" s="71">
        <v>349.80999999999989</v>
      </c>
      <c r="J16" s="72" t="s">
        <v>387</v>
      </c>
      <c r="K16" s="73">
        <v>50.190000000000111</v>
      </c>
    </row>
    <row r="17" spans="1:11" ht="14" x14ac:dyDescent="0.15">
      <c r="A17" s="65" t="s">
        <v>383</v>
      </c>
      <c r="B17" s="66" t="s">
        <v>396</v>
      </c>
      <c r="C17" s="67" t="s">
        <v>385</v>
      </c>
      <c r="D17" s="68">
        <v>42358</v>
      </c>
      <c r="E17" s="69" t="s">
        <v>386</v>
      </c>
      <c r="F17" s="70">
        <v>0.1</v>
      </c>
      <c r="G17" s="71">
        <v>13966.54</v>
      </c>
      <c r="H17" s="71">
        <v>349.17</v>
      </c>
      <c r="I17" s="71">
        <v>12220.85</v>
      </c>
      <c r="J17" s="72" t="s">
        <v>387</v>
      </c>
      <c r="K17" s="73">
        <v>1745.6900000000005</v>
      </c>
    </row>
    <row r="18" spans="1:11" ht="14" x14ac:dyDescent="0.15">
      <c r="A18" s="65" t="s">
        <v>383</v>
      </c>
      <c r="B18" s="66" t="s">
        <v>397</v>
      </c>
      <c r="C18" s="67" t="s">
        <v>385</v>
      </c>
      <c r="D18" s="68">
        <v>42358</v>
      </c>
      <c r="E18" s="69" t="s">
        <v>386</v>
      </c>
      <c r="F18" s="70">
        <v>0.1</v>
      </c>
      <c r="G18" s="71">
        <v>1200</v>
      </c>
      <c r="H18" s="71">
        <v>30</v>
      </c>
      <c r="I18" s="71">
        <v>1050</v>
      </c>
      <c r="J18" s="72" t="s">
        <v>387</v>
      </c>
      <c r="K18" s="73">
        <v>150</v>
      </c>
    </row>
    <row r="19" spans="1:11" ht="14" x14ac:dyDescent="0.15">
      <c r="A19" s="65" t="s">
        <v>383</v>
      </c>
      <c r="B19" s="66" t="s">
        <v>398</v>
      </c>
      <c r="C19" s="67" t="s">
        <v>385</v>
      </c>
      <c r="D19" s="68">
        <v>42958</v>
      </c>
      <c r="E19" s="69" t="s">
        <v>386</v>
      </c>
      <c r="F19" s="70">
        <v>0.1</v>
      </c>
      <c r="G19" s="71">
        <v>3660</v>
      </c>
      <c r="H19" s="71">
        <v>91.5</v>
      </c>
      <c r="I19" s="71">
        <v>2592.5</v>
      </c>
      <c r="J19" s="72" t="s">
        <v>387</v>
      </c>
      <c r="K19" s="73">
        <v>1067.5</v>
      </c>
    </row>
    <row r="20" spans="1:11" ht="14" x14ac:dyDescent="0.15">
      <c r="A20" s="65" t="s">
        <v>383</v>
      </c>
      <c r="B20" s="66" t="s">
        <v>399</v>
      </c>
      <c r="C20" s="67" t="s">
        <v>385</v>
      </c>
      <c r="D20" s="68">
        <v>42358</v>
      </c>
      <c r="E20" s="69" t="s">
        <v>386</v>
      </c>
      <c r="F20" s="70">
        <v>0.1</v>
      </c>
      <c r="G20" s="71">
        <v>2326.7199999999998</v>
      </c>
      <c r="H20" s="71">
        <v>58.17</v>
      </c>
      <c r="I20" s="71">
        <v>2035.9199999999994</v>
      </c>
      <c r="J20" s="72" t="s">
        <v>387</v>
      </c>
      <c r="K20" s="73">
        <v>290.80000000000041</v>
      </c>
    </row>
    <row r="21" spans="1:11" ht="14" x14ac:dyDescent="0.15">
      <c r="A21" s="65" t="s">
        <v>383</v>
      </c>
      <c r="B21" s="66" t="s">
        <v>400</v>
      </c>
      <c r="C21" s="67" t="s">
        <v>385</v>
      </c>
      <c r="D21" s="68">
        <v>42358</v>
      </c>
      <c r="E21" s="69" t="s">
        <v>386</v>
      </c>
      <c r="F21" s="70">
        <v>0.1</v>
      </c>
      <c r="G21" s="71">
        <v>400</v>
      </c>
      <c r="H21" s="71">
        <v>9.99</v>
      </c>
      <c r="I21" s="71">
        <v>349.80999999999989</v>
      </c>
      <c r="J21" s="72" t="s">
        <v>387</v>
      </c>
      <c r="K21" s="73">
        <v>50.190000000000111</v>
      </c>
    </row>
    <row r="22" spans="1:11" ht="14" x14ac:dyDescent="0.15">
      <c r="A22" s="65" t="s">
        <v>383</v>
      </c>
      <c r="B22" s="66" t="s">
        <v>401</v>
      </c>
      <c r="C22" s="67" t="s">
        <v>385</v>
      </c>
      <c r="D22" s="68">
        <v>42978</v>
      </c>
      <c r="E22" s="69" t="s">
        <v>386</v>
      </c>
      <c r="F22" s="70">
        <v>0.1</v>
      </c>
      <c r="G22" s="71">
        <v>4844.3900000000003</v>
      </c>
      <c r="H22" s="71">
        <v>121.10999999999999</v>
      </c>
      <c r="I22" s="71">
        <v>3431.45</v>
      </c>
      <c r="J22" s="72" t="s">
        <v>387</v>
      </c>
      <c r="K22" s="73">
        <v>1412.9400000000005</v>
      </c>
    </row>
    <row r="23" spans="1:11" ht="14" x14ac:dyDescent="0.15">
      <c r="A23" s="65" t="s">
        <v>383</v>
      </c>
      <c r="B23" s="66" t="s">
        <v>402</v>
      </c>
      <c r="C23" s="67" t="s">
        <v>385</v>
      </c>
      <c r="D23" s="68">
        <v>43171</v>
      </c>
      <c r="E23" s="69" t="s">
        <v>386</v>
      </c>
      <c r="F23" s="70">
        <v>0.1</v>
      </c>
      <c r="G23" s="71">
        <v>4844.3900000000003</v>
      </c>
      <c r="H23" s="71">
        <v>121.10999999999999</v>
      </c>
      <c r="I23" s="71">
        <v>3148.86</v>
      </c>
      <c r="J23" s="72" t="s">
        <v>387</v>
      </c>
      <c r="K23" s="73">
        <v>1695.5300000000002</v>
      </c>
    </row>
    <row r="24" spans="1:11" ht="14" x14ac:dyDescent="0.15">
      <c r="A24" s="65" t="s">
        <v>383</v>
      </c>
      <c r="B24" s="66" t="s">
        <v>403</v>
      </c>
      <c r="C24" s="67" t="s">
        <v>404</v>
      </c>
      <c r="D24" s="68">
        <v>42358</v>
      </c>
      <c r="E24" s="69" t="s">
        <v>386</v>
      </c>
      <c r="F24" s="70">
        <v>0.1</v>
      </c>
      <c r="G24" s="71">
        <v>1500</v>
      </c>
      <c r="H24" s="71">
        <v>37.5</v>
      </c>
      <c r="I24" s="71">
        <v>1312.5</v>
      </c>
      <c r="J24" s="72" t="s">
        <v>387</v>
      </c>
      <c r="K24" s="73">
        <v>187.5</v>
      </c>
    </row>
    <row r="25" spans="1:11" ht="14" x14ac:dyDescent="0.15">
      <c r="A25" s="65" t="s">
        <v>383</v>
      </c>
      <c r="B25" s="66" t="s">
        <v>405</v>
      </c>
      <c r="C25" s="67" t="s">
        <v>404</v>
      </c>
      <c r="D25" s="68">
        <v>42358</v>
      </c>
      <c r="E25" s="69" t="s">
        <v>386</v>
      </c>
      <c r="F25" s="70">
        <v>0.1</v>
      </c>
      <c r="G25" s="71">
        <v>22364.22</v>
      </c>
      <c r="H25" s="71">
        <v>559.11</v>
      </c>
      <c r="I25" s="71">
        <v>19568.78</v>
      </c>
      <c r="J25" s="72" t="s">
        <v>387</v>
      </c>
      <c r="K25" s="73">
        <v>2795.4400000000023</v>
      </c>
    </row>
    <row r="26" spans="1:11" ht="14" x14ac:dyDescent="0.15">
      <c r="A26" s="65" t="s">
        <v>383</v>
      </c>
      <c r="B26" s="66" t="s">
        <v>406</v>
      </c>
      <c r="C26" s="67" t="s">
        <v>404</v>
      </c>
      <c r="D26" s="68">
        <v>42358</v>
      </c>
      <c r="E26" s="69" t="s">
        <v>386</v>
      </c>
      <c r="F26" s="70">
        <v>0.1</v>
      </c>
      <c r="G26" s="71">
        <v>2200</v>
      </c>
      <c r="H26" s="71">
        <v>54.989999999999995</v>
      </c>
      <c r="I26" s="71">
        <v>1924.8100000000002</v>
      </c>
      <c r="J26" s="72" t="s">
        <v>387</v>
      </c>
      <c r="K26" s="73">
        <v>275.18999999999983</v>
      </c>
    </row>
    <row r="27" spans="1:11" ht="14" x14ac:dyDescent="0.15">
      <c r="A27" s="65" t="s">
        <v>383</v>
      </c>
      <c r="B27" s="66" t="s">
        <v>407</v>
      </c>
      <c r="C27" s="67" t="s">
        <v>404</v>
      </c>
      <c r="D27" s="68">
        <v>42358</v>
      </c>
      <c r="E27" s="69" t="s">
        <v>386</v>
      </c>
      <c r="F27" s="70">
        <v>0.1</v>
      </c>
      <c r="G27" s="71">
        <v>1800</v>
      </c>
      <c r="H27" s="71">
        <v>45</v>
      </c>
      <c r="I27" s="71">
        <v>1575</v>
      </c>
      <c r="J27" s="72" t="s">
        <v>387</v>
      </c>
      <c r="K27" s="73">
        <v>225</v>
      </c>
    </row>
    <row r="28" spans="1:11" ht="14" x14ac:dyDescent="0.15">
      <c r="A28" s="65" t="s">
        <v>383</v>
      </c>
      <c r="B28" s="66" t="s">
        <v>408</v>
      </c>
      <c r="C28" s="67" t="s">
        <v>404</v>
      </c>
      <c r="D28" s="68">
        <v>42358</v>
      </c>
      <c r="E28" s="69" t="s">
        <v>386</v>
      </c>
      <c r="F28" s="70">
        <v>0.1</v>
      </c>
      <c r="G28" s="71">
        <v>1200</v>
      </c>
      <c r="H28" s="71">
        <v>30</v>
      </c>
      <c r="I28" s="71">
        <v>1050</v>
      </c>
      <c r="J28" s="72" t="s">
        <v>387</v>
      </c>
      <c r="K28" s="73">
        <v>150</v>
      </c>
    </row>
    <row r="29" spans="1:11" ht="14" x14ac:dyDescent="0.15">
      <c r="A29" s="65" t="s">
        <v>383</v>
      </c>
      <c r="B29" s="66" t="s">
        <v>409</v>
      </c>
      <c r="C29" s="67" t="s">
        <v>404</v>
      </c>
      <c r="D29" s="68">
        <v>42358</v>
      </c>
      <c r="E29" s="69" t="s">
        <v>386</v>
      </c>
      <c r="F29" s="70">
        <v>0.1</v>
      </c>
      <c r="G29" s="71">
        <v>1200</v>
      </c>
      <c r="H29" s="71">
        <v>30</v>
      </c>
      <c r="I29" s="71">
        <v>1050</v>
      </c>
      <c r="J29" s="72" t="s">
        <v>387</v>
      </c>
      <c r="K29" s="73">
        <v>150</v>
      </c>
    </row>
    <row r="30" spans="1:11" ht="14" x14ac:dyDescent="0.15">
      <c r="A30" s="65" t="s">
        <v>383</v>
      </c>
      <c r="B30" s="66" t="s">
        <v>410</v>
      </c>
      <c r="C30" s="67" t="s">
        <v>404</v>
      </c>
      <c r="D30" s="68">
        <v>42358</v>
      </c>
      <c r="E30" s="69" t="s">
        <v>386</v>
      </c>
      <c r="F30" s="70">
        <v>0.1</v>
      </c>
      <c r="G30" s="71">
        <v>16035</v>
      </c>
      <c r="H30" s="71">
        <v>400.89</v>
      </c>
      <c r="I30" s="71">
        <v>14030.910000000002</v>
      </c>
      <c r="J30" s="72" t="s">
        <v>387</v>
      </c>
      <c r="K30" s="73">
        <v>2004.0899999999983</v>
      </c>
    </row>
    <row r="31" spans="1:11" ht="14" x14ac:dyDescent="0.15">
      <c r="A31" s="65" t="s">
        <v>383</v>
      </c>
      <c r="B31" s="66" t="s">
        <v>411</v>
      </c>
      <c r="C31" s="67" t="s">
        <v>404</v>
      </c>
      <c r="D31" s="68">
        <v>42358</v>
      </c>
      <c r="E31" s="69" t="s">
        <v>386</v>
      </c>
      <c r="F31" s="70">
        <v>0.1</v>
      </c>
      <c r="G31" s="71">
        <v>600</v>
      </c>
      <c r="H31" s="71">
        <v>15</v>
      </c>
      <c r="I31" s="71">
        <v>525</v>
      </c>
      <c r="J31" s="72" t="s">
        <v>387</v>
      </c>
      <c r="K31" s="73">
        <v>75</v>
      </c>
    </row>
    <row r="32" spans="1:11" ht="14" x14ac:dyDescent="0.15">
      <c r="A32" s="65" t="s">
        <v>383</v>
      </c>
      <c r="B32" s="66" t="s">
        <v>412</v>
      </c>
      <c r="C32" s="67" t="s">
        <v>404</v>
      </c>
      <c r="D32" s="68">
        <v>42358</v>
      </c>
      <c r="E32" s="69" t="s">
        <v>386</v>
      </c>
      <c r="F32" s="70">
        <v>0.1</v>
      </c>
      <c r="G32" s="71">
        <v>350</v>
      </c>
      <c r="H32" s="71">
        <v>8.76</v>
      </c>
      <c r="I32" s="71">
        <v>309.36</v>
      </c>
      <c r="J32" s="72" t="s">
        <v>387</v>
      </c>
      <c r="K32" s="73">
        <v>40.639999999999986</v>
      </c>
    </row>
    <row r="33" spans="1:11" ht="14" x14ac:dyDescent="0.15">
      <c r="A33" s="65" t="s">
        <v>383</v>
      </c>
      <c r="B33" s="66" t="s">
        <v>413</v>
      </c>
      <c r="C33" s="67" t="s">
        <v>404</v>
      </c>
      <c r="D33" s="68">
        <v>42358</v>
      </c>
      <c r="E33" s="69" t="s">
        <v>386</v>
      </c>
      <c r="F33" s="70">
        <v>0.1</v>
      </c>
      <c r="G33" s="71">
        <v>550</v>
      </c>
      <c r="H33" s="71">
        <v>13.74</v>
      </c>
      <c r="I33" s="71">
        <v>481.05999999999989</v>
      </c>
      <c r="J33" s="72" t="s">
        <v>387</v>
      </c>
      <c r="K33" s="73">
        <v>68.940000000000111</v>
      </c>
    </row>
    <row r="34" spans="1:11" ht="14" x14ac:dyDescent="0.15">
      <c r="A34" s="65" t="s">
        <v>383</v>
      </c>
      <c r="B34" s="66" t="s">
        <v>414</v>
      </c>
      <c r="C34" s="67" t="s">
        <v>404</v>
      </c>
      <c r="D34" s="68">
        <v>42358</v>
      </c>
      <c r="E34" s="69" t="s">
        <v>386</v>
      </c>
      <c r="F34" s="70">
        <v>0.1</v>
      </c>
      <c r="G34" s="71">
        <v>350</v>
      </c>
      <c r="H34" s="71">
        <v>8.76</v>
      </c>
      <c r="I34" s="71">
        <v>309.36</v>
      </c>
      <c r="J34" s="72" t="s">
        <v>387</v>
      </c>
      <c r="K34" s="73">
        <v>40.639999999999986</v>
      </c>
    </row>
    <row r="35" spans="1:11" ht="14" x14ac:dyDescent="0.15">
      <c r="A35" s="65" t="s">
        <v>383</v>
      </c>
      <c r="B35" s="66" t="s">
        <v>415</v>
      </c>
      <c r="C35" s="67" t="s">
        <v>404</v>
      </c>
      <c r="D35" s="68">
        <v>42358</v>
      </c>
      <c r="E35" s="69" t="s">
        <v>386</v>
      </c>
      <c r="F35" s="70">
        <v>0.1</v>
      </c>
      <c r="G35" s="71">
        <v>2000</v>
      </c>
      <c r="H35" s="71">
        <v>50.010000000000005</v>
      </c>
      <c r="I35" s="71">
        <v>1766.86</v>
      </c>
      <c r="J35" s="72" t="s">
        <v>387</v>
      </c>
      <c r="K35" s="73">
        <v>233.1400000000001</v>
      </c>
    </row>
    <row r="36" spans="1:11" ht="14" x14ac:dyDescent="0.15">
      <c r="A36" s="65" t="s">
        <v>383</v>
      </c>
      <c r="B36" s="66" t="s">
        <v>416</v>
      </c>
      <c r="C36" s="67" t="s">
        <v>404</v>
      </c>
      <c r="D36" s="68">
        <v>42358</v>
      </c>
      <c r="E36" s="69" t="s">
        <v>386</v>
      </c>
      <c r="F36" s="70">
        <v>0.1</v>
      </c>
      <c r="G36" s="71">
        <v>200</v>
      </c>
      <c r="H36" s="71">
        <v>5.01</v>
      </c>
      <c r="I36" s="71">
        <v>176.85999999999999</v>
      </c>
      <c r="J36" s="72" t="s">
        <v>387</v>
      </c>
      <c r="K36" s="73">
        <v>23.140000000000015</v>
      </c>
    </row>
    <row r="37" spans="1:11" ht="14" x14ac:dyDescent="0.15">
      <c r="A37" s="65" t="s">
        <v>383</v>
      </c>
      <c r="B37" s="66" t="s">
        <v>417</v>
      </c>
      <c r="C37" s="67" t="s">
        <v>404</v>
      </c>
      <c r="D37" s="68">
        <v>42358</v>
      </c>
      <c r="E37" s="69" t="s">
        <v>386</v>
      </c>
      <c r="F37" s="70">
        <v>0.1</v>
      </c>
      <c r="G37" s="71">
        <v>350</v>
      </c>
      <c r="H37" s="71">
        <v>8.76</v>
      </c>
      <c r="I37" s="71">
        <v>309.36</v>
      </c>
      <c r="J37" s="72" t="s">
        <v>387</v>
      </c>
      <c r="K37" s="73">
        <v>40.639999999999986</v>
      </c>
    </row>
    <row r="38" spans="1:11" ht="14" x14ac:dyDescent="0.15">
      <c r="A38" s="65" t="s">
        <v>383</v>
      </c>
      <c r="B38" s="66" t="s">
        <v>418</v>
      </c>
      <c r="C38" s="67" t="s">
        <v>404</v>
      </c>
      <c r="D38" s="68">
        <v>42358</v>
      </c>
      <c r="E38" s="69" t="s">
        <v>386</v>
      </c>
      <c r="F38" s="70">
        <v>0.1</v>
      </c>
      <c r="G38" s="71">
        <v>5341.62</v>
      </c>
      <c r="H38" s="71">
        <v>133.53</v>
      </c>
      <c r="I38" s="71">
        <v>4673.72</v>
      </c>
      <c r="J38" s="72" t="s">
        <v>387</v>
      </c>
      <c r="K38" s="73">
        <v>667.89999999999964</v>
      </c>
    </row>
    <row r="39" spans="1:11" ht="14" x14ac:dyDescent="0.15">
      <c r="A39" s="65" t="s">
        <v>383</v>
      </c>
      <c r="B39" s="66" t="s">
        <v>419</v>
      </c>
      <c r="C39" s="67" t="s">
        <v>404</v>
      </c>
      <c r="D39" s="68">
        <v>42358</v>
      </c>
      <c r="E39" s="69" t="s">
        <v>386</v>
      </c>
      <c r="F39" s="70">
        <v>0.1</v>
      </c>
      <c r="G39" s="71">
        <v>5341.62</v>
      </c>
      <c r="H39" s="71">
        <v>133.53</v>
      </c>
      <c r="I39" s="71">
        <v>4673.72</v>
      </c>
      <c r="J39" s="72" t="s">
        <v>387</v>
      </c>
      <c r="K39" s="73">
        <v>667.89999999999964</v>
      </c>
    </row>
    <row r="40" spans="1:11" ht="14" x14ac:dyDescent="0.15">
      <c r="A40" s="65" t="s">
        <v>383</v>
      </c>
      <c r="B40" s="66" t="s">
        <v>420</v>
      </c>
      <c r="C40" s="67" t="s">
        <v>404</v>
      </c>
      <c r="D40" s="68">
        <v>42706</v>
      </c>
      <c r="E40" s="69" t="s">
        <v>386</v>
      </c>
      <c r="F40" s="70">
        <v>0.1</v>
      </c>
      <c r="G40" s="71">
        <v>4273.4399999999996</v>
      </c>
      <c r="H40" s="71">
        <v>106.83</v>
      </c>
      <c r="I40" s="71">
        <v>3311.8000000000006</v>
      </c>
      <c r="J40" s="72" t="s">
        <v>387</v>
      </c>
      <c r="K40" s="73">
        <v>961.63999999999896</v>
      </c>
    </row>
    <row r="41" spans="1:11" ht="14" x14ac:dyDescent="0.15">
      <c r="A41" s="65" t="s">
        <v>383</v>
      </c>
      <c r="B41" s="66" t="s">
        <v>421</v>
      </c>
      <c r="C41" s="67" t="s">
        <v>404</v>
      </c>
      <c r="D41" s="68">
        <v>43074</v>
      </c>
      <c r="E41" s="69" t="s">
        <v>386</v>
      </c>
      <c r="F41" s="70">
        <v>0.1</v>
      </c>
      <c r="G41" s="71">
        <v>3357.3</v>
      </c>
      <c r="H41" s="71">
        <v>83.94</v>
      </c>
      <c r="I41" s="71">
        <v>2266.3200000000002</v>
      </c>
      <c r="J41" s="72" t="s">
        <v>387</v>
      </c>
      <c r="K41" s="73">
        <v>1090.98</v>
      </c>
    </row>
    <row r="42" spans="1:11" ht="14" x14ac:dyDescent="0.15">
      <c r="A42" s="65" t="s">
        <v>383</v>
      </c>
      <c r="B42" s="66" t="s">
        <v>422</v>
      </c>
      <c r="C42" s="67" t="s">
        <v>404</v>
      </c>
      <c r="D42" s="68">
        <v>43074</v>
      </c>
      <c r="E42" s="69" t="s">
        <v>386</v>
      </c>
      <c r="F42" s="70">
        <v>0.1</v>
      </c>
      <c r="G42" s="71">
        <v>3357.3</v>
      </c>
      <c r="H42" s="71">
        <v>83.94</v>
      </c>
      <c r="I42" s="71">
        <v>2266.3200000000002</v>
      </c>
      <c r="J42" s="72" t="s">
        <v>387</v>
      </c>
      <c r="K42" s="73">
        <v>1090.98</v>
      </c>
    </row>
    <row r="43" spans="1:11" ht="14" x14ac:dyDescent="0.15">
      <c r="A43" s="65" t="s">
        <v>383</v>
      </c>
      <c r="B43" s="66" t="s">
        <v>423</v>
      </c>
      <c r="C43" s="67" t="s">
        <v>404</v>
      </c>
      <c r="D43" s="68">
        <v>42358</v>
      </c>
      <c r="E43" s="69" t="s">
        <v>386</v>
      </c>
      <c r="F43" s="70">
        <v>0.1</v>
      </c>
      <c r="G43" s="71">
        <v>200</v>
      </c>
      <c r="H43" s="71">
        <v>5.01</v>
      </c>
      <c r="I43" s="71">
        <v>176.85999999999999</v>
      </c>
      <c r="J43" s="72" t="s">
        <v>387</v>
      </c>
      <c r="K43" s="73">
        <v>23.140000000000015</v>
      </c>
    </row>
    <row r="44" spans="1:11" ht="14" x14ac:dyDescent="0.15">
      <c r="A44" s="65" t="s">
        <v>383</v>
      </c>
      <c r="B44" s="66" t="s">
        <v>424</v>
      </c>
      <c r="C44" s="67" t="s">
        <v>404</v>
      </c>
      <c r="D44" s="68">
        <v>42358</v>
      </c>
      <c r="E44" s="69" t="s">
        <v>386</v>
      </c>
      <c r="F44" s="70">
        <v>0.1</v>
      </c>
      <c r="G44" s="71">
        <v>200</v>
      </c>
      <c r="H44" s="71">
        <v>5.01</v>
      </c>
      <c r="I44" s="71">
        <v>176.85999999999999</v>
      </c>
      <c r="J44" s="72" t="s">
        <v>387</v>
      </c>
      <c r="K44" s="73">
        <v>23.140000000000015</v>
      </c>
    </row>
    <row r="45" spans="1:11" ht="14" x14ac:dyDescent="0.15">
      <c r="A45" s="65" t="s">
        <v>383</v>
      </c>
      <c r="B45" s="66" t="s">
        <v>425</v>
      </c>
      <c r="C45" s="67" t="s">
        <v>404</v>
      </c>
      <c r="D45" s="68">
        <v>42358</v>
      </c>
      <c r="E45" s="69" t="s">
        <v>386</v>
      </c>
      <c r="F45" s="70">
        <v>0.1</v>
      </c>
      <c r="G45" s="71">
        <v>3970</v>
      </c>
      <c r="H45" s="71">
        <v>99.24</v>
      </c>
      <c r="I45" s="71">
        <v>3473.5599999999995</v>
      </c>
      <c r="J45" s="72" t="s">
        <v>387</v>
      </c>
      <c r="K45" s="73">
        <v>496.44000000000051</v>
      </c>
    </row>
    <row r="46" spans="1:11" ht="14" x14ac:dyDescent="0.15">
      <c r="A46" s="65" t="s">
        <v>383</v>
      </c>
      <c r="B46" s="66" t="s">
        <v>426</v>
      </c>
      <c r="C46" s="67" t="s">
        <v>404</v>
      </c>
      <c r="D46" s="68">
        <v>42358</v>
      </c>
      <c r="E46" s="69" t="s">
        <v>386</v>
      </c>
      <c r="F46" s="70">
        <v>0.1</v>
      </c>
      <c r="G46" s="71">
        <v>4000</v>
      </c>
      <c r="H46" s="71">
        <v>99.99</v>
      </c>
      <c r="I46" s="71">
        <v>3499.8099999999995</v>
      </c>
      <c r="J46" s="72" t="s">
        <v>387</v>
      </c>
      <c r="K46" s="73">
        <v>500.19000000000051</v>
      </c>
    </row>
    <row r="47" spans="1:11" ht="14" x14ac:dyDescent="0.15">
      <c r="A47" s="65" t="s">
        <v>383</v>
      </c>
      <c r="B47" s="66" t="s">
        <v>427</v>
      </c>
      <c r="C47" s="67" t="s">
        <v>404</v>
      </c>
      <c r="D47" s="68">
        <v>42358</v>
      </c>
      <c r="E47" s="69" t="s">
        <v>386</v>
      </c>
      <c r="F47" s="70">
        <v>0.1</v>
      </c>
      <c r="G47" s="71">
        <v>2500</v>
      </c>
      <c r="H47" s="71">
        <v>62.489999999999995</v>
      </c>
      <c r="I47" s="71">
        <v>2187.31</v>
      </c>
      <c r="J47" s="72" t="s">
        <v>387</v>
      </c>
      <c r="K47" s="73">
        <v>312.69000000000005</v>
      </c>
    </row>
    <row r="48" spans="1:11" ht="14" x14ac:dyDescent="0.15">
      <c r="A48" s="65" t="s">
        <v>383</v>
      </c>
      <c r="B48" s="66" t="s">
        <v>428</v>
      </c>
      <c r="C48" s="67" t="s">
        <v>404</v>
      </c>
      <c r="D48" s="68">
        <v>42358</v>
      </c>
      <c r="E48" s="69" t="s">
        <v>386</v>
      </c>
      <c r="F48" s="70">
        <v>0.1</v>
      </c>
      <c r="G48" s="71">
        <v>1800</v>
      </c>
      <c r="H48" s="71">
        <v>45</v>
      </c>
      <c r="I48" s="71">
        <v>1575</v>
      </c>
      <c r="J48" s="72" t="s">
        <v>387</v>
      </c>
      <c r="K48" s="73">
        <v>225</v>
      </c>
    </row>
    <row r="49" spans="1:11" ht="14" x14ac:dyDescent="0.15">
      <c r="A49" s="65" t="s">
        <v>383</v>
      </c>
      <c r="B49" s="66" t="s">
        <v>429</v>
      </c>
      <c r="C49" s="67" t="s">
        <v>404</v>
      </c>
      <c r="D49" s="68">
        <v>42358</v>
      </c>
      <c r="E49" s="69" t="s">
        <v>386</v>
      </c>
      <c r="F49" s="70">
        <v>0.1</v>
      </c>
      <c r="G49" s="71">
        <v>400</v>
      </c>
      <c r="H49" s="71">
        <v>9.99</v>
      </c>
      <c r="I49" s="71">
        <v>349.80999999999989</v>
      </c>
      <c r="J49" s="72" t="s">
        <v>387</v>
      </c>
      <c r="K49" s="73">
        <v>50.190000000000111</v>
      </c>
    </row>
    <row r="50" spans="1:11" ht="14" x14ac:dyDescent="0.15">
      <c r="A50" s="65" t="s">
        <v>383</v>
      </c>
      <c r="B50" s="66" t="s">
        <v>430</v>
      </c>
      <c r="C50" s="67" t="s">
        <v>404</v>
      </c>
      <c r="D50" s="68">
        <v>42358</v>
      </c>
      <c r="E50" s="69" t="s">
        <v>386</v>
      </c>
      <c r="F50" s="70">
        <v>0.1</v>
      </c>
      <c r="G50" s="71">
        <v>4052.45</v>
      </c>
      <c r="H50" s="71">
        <v>101.31</v>
      </c>
      <c r="I50" s="71">
        <v>3545.8699999999994</v>
      </c>
      <c r="J50" s="72" t="s">
        <v>387</v>
      </c>
      <c r="K50" s="73">
        <v>506.58000000000038</v>
      </c>
    </row>
    <row r="51" spans="1:11" ht="14" x14ac:dyDescent="0.15">
      <c r="A51" s="65" t="s">
        <v>383</v>
      </c>
      <c r="B51" s="66" t="s">
        <v>431</v>
      </c>
      <c r="C51" s="67" t="s">
        <v>404</v>
      </c>
      <c r="D51" s="68">
        <v>42358</v>
      </c>
      <c r="E51" s="69" t="s">
        <v>386</v>
      </c>
      <c r="F51" s="70">
        <v>0.1</v>
      </c>
      <c r="G51" s="71">
        <v>2200</v>
      </c>
      <c r="H51" s="71">
        <v>54.989999999999995</v>
      </c>
      <c r="I51" s="71">
        <v>1924.8100000000002</v>
      </c>
      <c r="J51" s="72" t="s">
        <v>387</v>
      </c>
      <c r="K51" s="73">
        <v>275.18999999999983</v>
      </c>
    </row>
    <row r="52" spans="1:11" ht="14" x14ac:dyDescent="0.15">
      <c r="A52" s="65" t="s">
        <v>383</v>
      </c>
      <c r="B52" s="66" t="s">
        <v>432</v>
      </c>
      <c r="C52" s="67" t="s">
        <v>404</v>
      </c>
      <c r="D52" s="68">
        <v>42358</v>
      </c>
      <c r="E52" s="69" t="s">
        <v>386</v>
      </c>
      <c r="F52" s="70">
        <v>0.1</v>
      </c>
      <c r="G52" s="71">
        <v>2726.4</v>
      </c>
      <c r="H52" s="71">
        <v>68.16</v>
      </c>
      <c r="I52" s="71">
        <v>2385.5999999999995</v>
      </c>
      <c r="J52" s="72" t="s">
        <v>387</v>
      </c>
      <c r="K52" s="73">
        <v>340.80000000000064</v>
      </c>
    </row>
    <row r="53" spans="1:11" ht="14" x14ac:dyDescent="0.15">
      <c r="A53" s="65" t="s">
        <v>383</v>
      </c>
      <c r="B53" s="66" t="s">
        <v>433</v>
      </c>
      <c r="C53" s="67" t="s">
        <v>404</v>
      </c>
      <c r="D53" s="68">
        <v>42958</v>
      </c>
      <c r="E53" s="69" t="s">
        <v>386</v>
      </c>
      <c r="F53" s="70">
        <v>0.1</v>
      </c>
      <c r="G53" s="71">
        <v>3790</v>
      </c>
      <c r="H53" s="71">
        <v>94.74</v>
      </c>
      <c r="I53" s="71">
        <v>2684.3899999999994</v>
      </c>
      <c r="J53" s="72" t="s">
        <v>387</v>
      </c>
      <c r="K53" s="73">
        <v>1105.6100000000006</v>
      </c>
    </row>
    <row r="54" spans="1:11" ht="14" x14ac:dyDescent="0.15">
      <c r="A54" s="65" t="s">
        <v>383</v>
      </c>
      <c r="B54" s="66" t="s">
        <v>434</v>
      </c>
      <c r="C54" s="67" t="s">
        <v>404</v>
      </c>
      <c r="D54" s="68">
        <v>42358</v>
      </c>
      <c r="E54" s="69" t="s">
        <v>386</v>
      </c>
      <c r="F54" s="70">
        <v>0.1</v>
      </c>
      <c r="G54" s="71">
        <v>3665</v>
      </c>
      <c r="H54" s="71">
        <v>91.62</v>
      </c>
      <c r="I54" s="71">
        <v>3206.78</v>
      </c>
      <c r="J54" s="72" t="s">
        <v>387</v>
      </c>
      <c r="K54" s="73">
        <v>458.2199999999998</v>
      </c>
    </row>
    <row r="55" spans="1:11" ht="14" x14ac:dyDescent="0.15">
      <c r="A55" s="65" t="s">
        <v>383</v>
      </c>
      <c r="B55" s="66" t="s">
        <v>435</v>
      </c>
      <c r="C55" s="67" t="s">
        <v>404</v>
      </c>
      <c r="D55" s="68">
        <v>42358</v>
      </c>
      <c r="E55" s="69" t="s">
        <v>386</v>
      </c>
      <c r="F55" s="70">
        <v>0.1</v>
      </c>
      <c r="G55" s="71">
        <v>3665</v>
      </c>
      <c r="H55" s="71">
        <v>91.62</v>
      </c>
      <c r="I55" s="71">
        <v>3206.78</v>
      </c>
      <c r="J55" s="72" t="s">
        <v>387</v>
      </c>
      <c r="K55" s="73">
        <v>458.2199999999998</v>
      </c>
    </row>
    <row r="56" spans="1:11" ht="14" x14ac:dyDescent="0.15">
      <c r="A56" s="65" t="s">
        <v>383</v>
      </c>
      <c r="B56" s="66" t="s">
        <v>436</v>
      </c>
      <c r="C56" s="67" t="s">
        <v>404</v>
      </c>
      <c r="D56" s="68">
        <v>43062</v>
      </c>
      <c r="E56" s="69" t="s">
        <v>386</v>
      </c>
      <c r="F56" s="70">
        <v>0.1</v>
      </c>
      <c r="G56" s="71">
        <v>32094</v>
      </c>
      <c r="H56" s="71">
        <v>802.34999999999991</v>
      </c>
      <c r="I56" s="71">
        <v>21930.899999999998</v>
      </c>
      <c r="J56" s="72" t="s">
        <v>387</v>
      </c>
      <c r="K56" s="73">
        <v>10163.100000000002</v>
      </c>
    </row>
    <row r="57" spans="1:11" ht="14" x14ac:dyDescent="0.15">
      <c r="A57" s="65" t="s">
        <v>383</v>
      </c>
      <c r="B57" s="66" t="s">
        <v>437</v>
      </c>
      <c r="C57" s="67" t="s">
        <v>404</v>
      </c>
      <c r="D57" s="68">
        <v>42358</v>
      </c>
      <c r="E57" s="69" t="s">
        <v>386</v>
      </c>
      <c r="F57" s="70">
        <v>0.1</v>
      </c>
      <c r="G57" s="71">
        <v>1600</v>
      </c>
      <c r="H57" s="71">
        <v>39.99</v>
      </c>
      <c r="I57" s="71">
        <v>1399.8100000000002</v>
      </c>
      <c r="J57" s="72" t="s">
        <v>387</v>
      </c>
      <c r="K57" s="73">
        <v>200.18999999999983</v>
      </c>
    </row>
    <row r="58" spans="1:11" ht="14" x14ac:dyDescent="0.15">
      <c r="A58" s="65" t="s">
        <v>383</v>
      </c>
      <c r="B58" s="66" t="s">
        <v>438</v>
      </c>
      <c r="C58" s="67" t="s">
        <v>404</v>
      </c>
      <c r="D58" s="68">
        <v>43062</v>
      </c>
      <c r="E58" s="69" t="s">
        <v>386</v>
      </c>
      <c r="F58" s="70">
        <v>0.1</v>
      </c>
      <c r="G58" s="71">
        <v>32094</v>
      </c>
      <c r="H58" s="71">
        <v>802.34999999999991</v>
      </c>
      <c r="I58" s="71">
        <v>21930.899999999998</v>
      </c>
      <c r="J58" s="72" t="s">
        <v>387</v>
      </c>
      <c r="K58" s="73">
        <v>10163.100000000002</v>
      </c>
    </row>
    <row r="59" spans="1:11" ht="14" x14ac:dyDescent="0.15">
      <c r="A59" s="65" t="s">
        <v>383</v>
      </c>
      <c r="B59" s="66" t="s">
        <v>439</v>
      </c>
      <c r="C59" s="67" t="s">
        <v>404</v>
      </c>
      <c r="D59" s="68">
        <v>42711</v>
      </c>
      <c r="E59" s="69" t="s">
        <v>386</v>
      </c>
      <c r="F59" s="70">
        <v>0.1</v>
      </c>
      <c r="G59" s="71">
        <v>37738.639999999999</v>
      </c>
      <c r="H59" s="71">
        <v>943.47</v>
      </c>
      <c r="I59" s="71">
        <v>29247.519999999993</v>
      </c>
      <c r="J59" s="72" t="s">
        <v>387</v>
      </c>
      <c r="K59" s="73">
        <v>8491.1200000000063</v>
      </c>
    </row>
    <row r="60" spans="1:11" ht="14" x14ac:dyDescent="0.15">
      <c r="A60" s="65" t="s">
        <v>383</v>
      </c>
      <c r="B60" s="66" t="s">
        <v>440</v>
      </c>
      <c r="C60" s="67" t="s">
        <v>404</v>
      </c>
      <c r="D60" s="68">
        <v>42711</v>
      </c>
      <c r="E60" s="69" t="s">
        <v>386</v>
      </c>
      <c r="F60" s="70">
        <v>0.1</v>
      </c>
      <c r="G60" s="71">
        <v>37738.639999999999</v>
      </c>
      <c r="H60" s="71">
        <v>943.47</v>
      </c>
      <c r="I60" s="71">
        <v>29247.519999999993</v>
      </c>
      <c r="J60" s="72" t="s">
        <v>387</v>
      </c>
      <c r="K60" s="73">
        <v>8491.1200000000063</v>
      </c>
    </row>
    <row r="61" spans="1:11" ht="14" x14ac:dyDescent="0.15">
      <c r="A61" s="65" t="s">
        <v>383</v>
      </c>
      <c r="B61" s="66" t="s">
        <v>441</v>
      </c>
      <c r="C61" s="67" t="s">
        <v>404</v>
      </c>
      <c r="D61" s="68">
        <v>42978</v>
      </c>
      <c r="E61" s="69" t="s">
        <v>386</v>
      </c>
      <c r="F61" s="70">
        <v>0.1</v>
      </c>
      <c r="G61" s="71">
        <v>6994.43</v>
      </c>
      <c r="H61" s="71">
        <v>174.87</v>
      </c>
      <c r="I61" s="71">
        <v>4954.5599999999995</v>
      </c>
      <c r="J61" s="72" t="s">
        <v>387</v>
      </c>
      <c r="K61" s="73">
        <v>2039.8700000000008</v>
      </c>
    </row>
    <row r="62" spans="1:11" ht="14" x14ac:dyDescent="0.15">
      <c r="A62" s="65" t="s">
        <v>383</v>
      </c>
      <c r="B62" s="66" t="s">
        <v>442</v>
      </c>
      <c r="C62" s="67" t="s">
        <v>404</v>
      </c>
      <c r="D62" s="68">
        <v>42978</v>
      </c>
      <c r="E62" s="69" t="s">
        <v>386</v>
      </c>
      <c r="F62" s="70">
        <v>0.1</v>
      </c>
      <c r="G62" s="71">
        <v>6994.43</v>
      </c>
      <c r="H62" s="71">
        <v>174.87</v>
      </c>
      <c r="I62" s="71">
        <v>4954.5599999999995</v>
      </c>
      <c r="J62" s="72" t="s">
        <v>387</v>
      </c>
      <c r="K62" s="73">
        <v>2039.8700000000008</v>
      </c>
    </row>
    <row r="63" spans="1:11" ht="14" x14ac:dyDescent="0.15">
      <c r="A63" s="65" t="s">
        <v>383</v>
      </c>
      <c r="B63" s="66" t="s">
        <v>443</v>
      </c>
      <c r="C63" s="67" t="s">
        <v>404</v>
      </c>
      <c r="D63" s="68">
        <v>42978</v>
      </c>
      <c r="E63" s="69" t="s">
        <v>386</v>
      </c>
      <c r="F63" s="70">
        <v>0.1</v>
      </c>
      <c r="G63" s="71">
        <v>6994.43</v>
      </c>
      <c r="H63" s="71">
        <v>174.87</v>
      </c>
      <c r="I63" s="71">
        <v>4954.5599999999995</v>
      </c>
      <c r="J63" s="72" t="s">
        <v>387</v>
      </c>
      <c r="K63" s="73">
        <v>2039.8700000000008</v>
      </c>
    </row>
    <row r="64" spans="1:11" ht="14" x14ac:dyDescent="0.15">
      <c r="A64" s="65" t="s">
        <v>383</v>
      </c>
      <c r="B64" s="66" t="s">
        <v>444</v>
      </c>
      <c r="C64" s="67" t="s">
        <v>404</v>
      </c>
      <c r="D64" s="68">
        <v>43171</v>
      </c>
      <c r="E64" s="69" t="s">
        <v>386</v>
      </c>
      <c r="F64" s="70">
        <v>0.1</v>
      </c>
      <c r="G64" s="71">
        <v>6994.43</v>
      </c>
      <c r="H64" s="71">
        <v>174.87</v>
      </c>
      <c r="I64" s="71">
        <v>4546.5599999999995</v>
      </c>
      <c r="J64" s="72" t="s">
        <v>387</v>
      </c>
      <c r="K64" s="73">
        <v>2447.8700000000008</v>
      </c>
    </row>
    <row r="65" spans="1:11" ht="14" x14ac:dyDescent="0.15">
      <c r="A65" s="65" t="s">
        <v>383</v>
      </c>
      <c r="B65" s="66" t="s">
        <v>445</v>
      </c>
      <c r="C65" s="67" t="s">
        <v>404</v>
      </c>
      <c r="D65" s="68">
        <v>43171</v>
      </c>
      <c r="E65" s="69" t="s">
        <v>386</v>
      </c>
      <c r="F65" s="70">
        <v>0.1</v>
      </c>
      <c r="G65" s="71">
        <v>6994.43</v>
      </c>
      <c r="H65" s="71">
        <v>174.87</v>
      </c>
      <c r="I65" s="71">
        <v>4546.5599999999995</v>
      </c>
      <c r="J65" s="72" t="s">
        <v>387</v>
      </c>
      <c r="K65" s="73">
        <v>2447.8700000000008</v>
      </c>
    </row>
    <row r="66" spans="1:11" ht="14" x14ac:dyDescent="0.15">
      <c r="A66" s="65" t="s">
        <v>383</v>
      </c>
      <c r="B66" s="66" t="s">
        <v>446</v>
      </c>
      <c r="C66" s="67" t="s">
        <v>404</v>
      </c>
      <c r="D66" s="68">
        <v>43171</v>
      </c>
      <c r="E66" s="69" t="s">
        <v>386</v>
      </c>
      <c r="F66" s="70">
        <v>0.1</v>
      </c>
      <c r="G66" s="71">
        <v>6994.43</v>
      </c>
      <c r="H66" s="71">
        <v>174.87</v>
      </c>
      <c r="I66" s="71">
        <v>4546.5599999999995</v>
      </c>
      <c r="J66" s="72" t="s">
        <v>387</v>
      </c>
      <c r="K66" s="73">
        <v>2447.8700000000008</v>
      </c>
    </row>
    <row r="67" spans="1:11" ht="14" x14ac:dyDescent="0.15">
      <c r="A67" s="65" t="s">
        <v>383</v>
      </c>
      <c r="B67" s="66" t="s">
        <v>447</v>
      </c>
      <c r="C67" s="67" t="s">
        <v>404</v>
      </c>
      <c r="D67" s="68">
        <v>43171</v>
      </c>
      <c r="E67" s="69" t="s">
        <v>386</v>
      </c>
      <c r="F67" s="70">
        <v>0.1</v>
      </c>
      <c r="G67" s="71">
        <v>6994.43</v>
      </c>
      <c r="H67" s="71">
        <v>174.87</v>
      </c>
      <c r="I67" s="71">
        <v>4546.5599999999995</v>
      </c>
      <c r="J67" s="72" t="s">
        <v>387</v>
      </c>
      <c r="K67" s="73">
        <v>2447.8700000000008</v>
      </c>
    </row>
    <row r="68" spans="1:11" ht="14" x14ac:dyDescent="0.15">
      <c r="A68" s="65" t="s">
        <v>383</v>
      </c>
      <c r="B68" s="66" t="s">
        <v>448</v>
      </c>
      <c r="C68" s="67" t="s">
        <v>404</v>
      </c>
      <c r="D68" s="68">
        <v>42358</v>
      </c>
      <c r="E68" s="69" t="s">
        <v>386</v>
      </c>
      <c r="F68" s="70">
        <v>0.1</v>
      </c>
      <c r="G68" s="71">
        <v>1500</v>
      </c>
      <c r="H68" s="71">
        <v>37.5</v>
      </c>
      <c r="I68" s="71">
        <v>1312.5</v>
      </c>
      <c r="J68" s="72" t="s">
        <v>387</v>
      </c>
      <c r="K68" s="73">
        <v>187.5</v>
      </c>
    </row>
    <row r="69" spans="1:11" ht="14" x14ac:dyDescent="0.15">
      <c r="A69" s="65" t="s">
        <v>383</v>
      </c>
      <c r="B69" s="66" t="s">
        <v>449</v>
      </c>
      <c r="C69" s="67" t="s">
        <v>404</v>
      </c>
      <c r="D69" s="68">
        <v>42358</v>
      </c>
      <c r="E69" s="69" t="s">
        <v>386</v>
      </c>
      <c r="F69" s="70">
        <v>0.1</v>
      </c>
      <c r="G69" s="71">
        <v>44738</v>
      </c>
      <c r="H69" s="71">
        <v>1118.46</v>
      </c>
      <c r="I69" s="71">
        <v>39145.939999999995</v>
      </c>
      <c r="J69" s="72" t="s">
        <v>387</v>
      </c>
      <c r="K69" s="73">
        <v>5592.0600000000049</v>
      </c>
    </row>
    <row r="70" spans="1:11" ht="14" x14ac:dyDescent="0.15">
      <c r="A70" s="65" t="s">
        <v>383</v>
      </c>
      <c r="B70" s="66" t="s">
        <v>450</v>
      </c>
      <c r="C70" s="67" t="s">
        <v>404</v>
      </c>
      <c r="D70" s="68">
        <v>42358</v>
      </c>
      <c r="E70" s="69" t="s">
        <v>386</v>
      </c>
      <c r="F70" s="70">
        <v>0.1</v>
      </c>
      <c r="G70" s="71">
        <v>44738</v>
      </c>
      <c r="H70" s="71">
        <v>1118.46</v>
      </c>
      <c r="I70" s="71">
        <v>39145.939999999995</v>
      </c>
      <c r="J70" s="72" t="s">
        <v>387</v>
      </c>
      <c r="K70" s="73">
        <v>5592.0600000000049</v>
      </c>
    </row>
    <row r="71" spans="1:11" ht="14" x14ac:dyDescent="0.15">
      <c r="A71" s="65" t="s">
        <v>383</v>
      </c>
      <c r="B71" s="66" t="s">
        <v>451</v>
      </c>
      <c r="C71" s="67" t="s">
        <v>404</v>
      </c>
      <c r="D71" s="68">
        <v>42358</v>
      </c>
      <c r="E71" s="69" t="s">
        <v>386</v>
      </c>
      <c r="F71" s="70">
        <v>0.1</v>
      </c>
      <c r="G71" s="71">
        <v>44738</v>
      </c>
      <c r="H71" s="71">
        <v>1118.46</v>
      </c>
      <c r="I71" s="71">
        <v>39145.939999999995</v>
      </c>
      <c r="J71" s="72" t="s">
        <v>387</v>
      </c>
      <c r="K71" s="73">
        <v>5592.0600000000049</v>
      </c>
    </row>
    <row r="72" spans="1:11" ht="14" x14ac:dyDescent="0.15">
      <c r="A72" s="65" t="s">
        <v>383</v>
      </c>
      <c r="B72" s="66" t="s">
        <v>452</v>
      </c>
      <c r="C72" s="67" t="s">
        <v>404</v>
      </c>
      <c r="D72" s="68">
        <v>42358</v>
      </c>
      <c r="E72" s="69" t="s">
        <v>386</v>
      </c>
      <c r="F72" s="70">
        <v>0.1</v>
      </c>
      <c r="G72" s="71">
        <v>20000</v>
      </c>
      <c r="H72" s="71">
        <v>500.01</v>
      </c>
      <c r="I72" s="71">
        <v>17500.190000000002</v>
      </c>
      <c r="J72" s="72" t="s">
        <v>387</v>
      </c>
      <c r="K72" s="73">
        <v>2499.8099999999977</v>
      </c>
    </row>
    <row r="73" spans="1:11" ht="14" x14ac:dyDescent="0.15">
      <c r="A73" s="65" t="s">
        <v>383</v>
      </c>
      <c r="B73" s="66" t="s">
        <v>453</v>
      </c>
      <c r="C73" s="67" t="s">
        <v>404</v>
      </c>
      <c r="D73" s="68">
        <v>42358</v>
      </c>
      <c r="E73" s="69" t="s">
        <v>386</v>
      </c>
      <c r="F73" s="70">
        <v>0.1</v>
      </c>
      <c r="G73" s="71">
        <v>1500</v>
      </c>
      <c r="H73" s="71">
        <v>37.5</v>
      </c>
      <c r="I73" s="71">
        <v>1312.5</v>
      </c>
      <c r="J73" s="72" t="s">
        <v>387</v>
      </c>
      <c r="K73" s="73">
        <v>187.5</v>
      </c>
    </row>
    <row r="74" spans="1:11" ht="14" x14ac:dyDescent="0.15">
      <c r="A74" s="65" t="s">
        <v>383</v>
      </c>
      <c r="B74" s="66" t="s">
        <v>454</v>
      </c>
      <c r="C74" s="67" t="s">
        <v>404</v>
      </c>
      <c r="D74" s="68">
        <v>42358</v>
      </c>
      <c r="E74" s="69" t="s">
        <v>386</v>
      </c>
      <c r="F74" s="70">
        <v>0.1</v>
      </c>
      <c r="G74" s="71">
        <v>1500</v>
      </c>
      <c r="H74" s="71">
        <v>37.5</v>
      </c>
      <c r="I74" s="71">
        <v>1312.5</v>
      </c>
      <c r="J74" s="72" t="s">
        <v>387</v>
      </c>
      <c r="K74" s="73">
        <v>187.5</v>
      </c>
    </row>
    <row r="75" spans="1:11" ht="14" x14ac:dyDescent="0.15">
      <c r="A75" s="65" t="s">
        <v>383</v>
      </c>
      <c r="B75" s="66" t="s">
        <v>455</v>
      </c>
      <c r="C75" s="67" t="s">
        <v>404</v>
      </c>
      <c r="D75" s="68">
        <v>42358</v>
      </c>
      <c r="E75" s="69" t="s">
        <v>386</v>
      </c>
      <c r="F75" s="70">
        <v>0.1</v>
      </c>
      <c r="G75" s="71">
        <v>1500</v>
      </c>
      <c r="H75" s="71">
        <v>37.5</v>
      </c>
      <c r="I75" s="71">
        <v>1312.5</v>
      </c>
      <c r="J75" s="72" t="s">
        <v>387</v>
      </c>
      <c r="K75" s="73">
        <v>187.5</v>
      </c>
    </row>
    <row r="76" spans="1:11" ht="14" x14ac:dyDescent="0.15">
      <c r="A76" s="65" t="s">
        <v>383</v>
      </c>
      <c r="B76" s="66" t="s">
        <v>456</v>
      </c>
      <c r="C76" s="67" t="s">
        <v>404</v>
      </c>
      <c r="D76" s="68">
        <v>42358</v>
      </c>
      <c r="E76" s="69" t="s">
        <v>386</v>
      </c>
      <c r="F76" s="70">
        <v>0.1</v>
      </c>
      <c r="G76" s="71">
        <v>800</v>
      </c>
      <c r="H76" s="71">
        <v>20.009999999999998</v>
      </c>
      <c r="I76" s="71">
        <v>706.86</v>
      </c>
      <c r="J76" s="72" t="s">
        <v>387</v>
      </c>
      <c r="K76" s="73">
        <v>93.139999999999986</v>
      </c>
    </row>
    <row r="77" spans="1:11" ht="14" x14ac:dyDescent="0.15">
      <c r="A77" s="65" t="s">
        <v>383</v>
      </c>
      <c r="B77" s="66" t="s">
        <v>457</v>
      </c>
      <c r="C77" s="67" t="s">
        <v>458</v>
      </c>
      <c r="D77" s="68">
        <v>42358</v>
      </c>
      <c r="E77" s="69" t="s">
        <v>386</v>
      </c>
      <c r="F77" s="70">
        <v>0.1</v>
      </c>
      <c r="G77" s="71">
        <v>8199.24</v>
      </c>
      <c r="H77" s="71">
        <v>204.99</v>
      </c>
      <c r="I77" s="71">
        <v>7174.51</v>
      </c>
      <c r="J77" s="72" t="s">
        <v>387</v>
      </c>
      <c r="K77" s="73">
        <v>1024.7299999999996</v>
      </c>
    </row>
    <row r="78" spans="1:11" ht="14" x14ac:dyDescent="0.15">
      <c r="A78" s="65" t="s">
        <v>383</v>
      </c>
      <c r="B78" s="66" t="s">
        <v>459</v>
      </c>
      <c r="C78" s="67" t="s">
        <v>458</v>
      </c>
      <c r="D78" s="68">
        <v>42978</v>
      </c>
      <c r="E78" s="69" t="s">
        <v>386</v>
      </c>
      <c r="F78" s="70">
        <v>0.1</v>
      </c>
      <c r="G78" s="71">
        <v>5875.86</v>
      </c>
      <c r="H78" s="71">
        <v>146.91</v>
      </c>
      <c r="I78" s="71">
        <v>4162.3200000000015</v>
      </c>
      <c r="J78" s="72" t="s">
        <v>387</v>
      </c>
      <c r="K78" s="73">
        <v>1713.5399999999981</v>
      </c>
    </row>
    <row r="79" spans="1:11" ht="14" x14ac:dyDescent="0.15">
      <c r="A79" s="65" t="s">
        <v>383</v>
      </c>
      <c r="B79" s="66" t="s">
        <v>460</v>
      </c>
      <c r="C79" s="67" t="s">
        <v>458</v>
      </c>
      <c r="D79" s="68">
        <v>42358</v>
      </c>
      <c r="E79" s="69" t="s">
        <v>386</v>
      </c>
      <c r="F79" s="70">
        <v>0.1</v>
      </c>
      <c r="G79" s="71">
        <v>3440.66</v>
      </c>
      <c r="H79" s="71">
        <v>86.01</v>
      </c>
      <c r="I79" s="71">
        <v>3010.4500000000003</v>
      </c>
      <c r="J79" s="72" t="s">
        <v>387</v>
      </c>
      <c r="K79" s="73">
        <v>430.20999999999958</v>
      </c>
    </row>
    <row r="80" spans="1:11" ht="14" x14ac:dyDescent="0.15">
      <c r="A80" s="65" t="s">
        <v>383</v>
      </c>
      <c r="B80" s="66" t="s">
        <v>461</v>
      </c>
      <c r="C80" s="67" t="s">
        <v>458</v>
      </c>
      <c r="D80" s="68">
        <v>42358</v>
      </c>
      <c r="E80" s="69" t="s">
        <v>386</v>
      </c>
      <c r="F80" s="70">
        <v>0.1</v>
      </c>
      <c r="G80" s="71">
        <v>3440.66</v>
      </c>
      <c r="H80" s="71">
        <v>86.01</v>
      </c>
      <c r="I80" s="71">
        <v>3010.4500000000003</v>
      </c>
      <c r="J80" s="72" t="s">
        <v>387</v>
      </c>
      <c r="K80" s="73">
        <v>430.20999999999958</v>
      </c>
    </row>
    <row r="81" spans="1:11" ht="14" x14ac:dyDescent="0.15">
      <c r="A81" s="65" t="s">
        <v>383</v>
      </c>
      <c r="B81" s="66" t="s">
        <v>462</v>
      </c>
      <c r="C81" s="67" t="s">
        <v>458</v>
      </c>
      <c r="D81" s="68">
        <v>42358</v>
      </c>
      <c r="E81" s="69" t="s">
        <v>386</v>
      </c>
      <c r="F81" s="70">
        <v>0.1</v>
      </c>
      <c r="G81" s="71">
        <v>3440.66</v>
      </c>
      <c r="H81" s="71">
        <v>86.01</v>
      </c>
      <c r="I81" s="71">
        <v>3010.4500000000003</v>
      </c>
      <c r="J81" s="72" t="s">
        <v>387</v>
      </c>
      <c r="K81" s="73">
        <v>430.20999999999958</v>
      </c>
    </row>
    <row r="82" spans="1:11" ht="14" x14ac:dyDescent="0.15">
      <c r="A82" s="65" t="s">
        <v>383</v>
      </c>
      <c r="B82" s="66" t="s">
        <v>463</v>
      </c>
      <c r="C82" s="67" t="s">
        <v>458</v>
      </c>
      <c r="D82" s="68">
        <v>42358</v>
      </c>
      <c r="E82" s="69" t="s">
        <v>386</v>
      </c>
      <c r="F82" s="70">
        <v>0.1</v>
      </c>
      <c r="G82" s="71">
        <v>1200</v>
      </c>
      <c r="H82" s="71">
        <v>30</v>
      </c>
      <c r="I82" s="71">
        <v>1050</v>
      </c>
      <c r="J82" s="72" t="s">
        <v>387</v>
      </c>
      <c r="K82" s="73">
        <v>150</v>
      </c>
    </row>
    <row r="83" spans="1:11" ht="14" x14ac:dyDescent="0.15">
      <c r="A83" s="65" t="s">
        <v>383</v>
      </c>
      <c r="B83" s="66" t="s">
        <v>464</v>
      </c>
      <c r="C83" s="67" t="s">
        <v>458</v>
      </c>
      <c r="D83" s="68">
        <v>42358</v>
      </c>
      <c r="E83" s="69" t="s">
        <v>386</v>
      </c>
      <c r="F83" s="70">
        <v>0.1</v>
      </c>
      <c r="G83" s="71">
        <v>600</v>
      </c>
      <c r="H83" s="71">
        <v>15</v>
      </c>
      <c r="I83" s="71">
        <v>525</v>
      </c>
      <c r="J83" s="72" t="s">
        <v>387</v>
      </c>
      <c r="K83" s="73">
        <v>75</v>
      </c>
    </row>
    <row r="84" spans="1:11" ht="14" x14ac:dyDescent="0.15">
      <c r="A84" s="65" t="s">
        <v>383</v>
      </c>
      <c r="B84" s="66" t="s">
        <v>465</v>
      </c>
      <c r="C84" s="67" t="s">
        <v>458</v>
      </c>
      <c r="D84" s="68">
        <v>43171</v>
      </c>
      <c r="E84" s="69" t="s">
        <v>386</v>
      </c>
      <c r="F84" s="70">
        <v>0.1</v>
      </c>
      <c r="G84" s="71">
        <v>7973</v>
      </c>
      <c r="H84" s="71">
        <v>199.32</v>
      </c>
      <c r="I84" s="71">
        <v>5182.3600000000015</v>
      </c>
      <c r="J84" s="72" t="s">
        <v>387</v>
      </c>
      <c r="K84" s="73">
        <v>2790.6399999999985</v>
      </c>
    </row>
    <row r="85" spans="1:11" ht="14" x14ac:dyDescent="0.15">
      <c r="A85" s="65" t="s">
        <v>383</v>
      </c>
      <c r="B85" s="66" t="s">
        <v>466</v>
      </c>
      <c r="C85" s="67" t="s">
        <v>458</v>
      </c>
      <c r="D85" s="68">
        <v>42706</v>
      </c>
      <c r="E85" s="69" t="s">
        <v>386</v>
      </c>
      <c r="F85" s="70">
        <v>0.1</v>
      </c>
      <c r="G85" s="71">
        <v>6203.1</v>
      </c>
      <c r="H85" s="71">
        <v>155.07</v>
      </c>
      <c r="I85" s="71">
        <v>4807.2599999999993</v>
      </c>
      <c r="J85" s="72" t="s">
        <v>387</v>
      </c>
      <c r="K85" s="73">
        <v>1395.8400000000011</v>
      </c>
    </row>
    <row r="86" spans="1:11" ht="14" x14ac:dyDescent="0.15">
      <c r="A86" s="65" t="s">
        <v>383</v>
      </c>
      <c r="B86" s="66" t="s">
        <v>467</v>
      </c>
      <c r="C86" s="67" t="s">
        <v>458</v>
      </c>
      <c r="D86" s="68">
        <v>42978</v>
      </c>
      <c r="E86" s="69" t="s">
        <v>386</v>
      </c>
      <c r="F86" s="70">
        <v>0.1</v>
      </c>
      <c r="G86" s="71">
        <v>7973.2</v>
      </c>
      <c r="H86" s="71">
        <v>199.32</v>
      </c>
      <c r="I86" s="71">
        <v>5647.4900000000007</v>
      </c>
      <c r="J86" s="72" t="s">
        <v>387</v>
      </c>
      <c r="K86" s="73">
        <v>2325.7099999999991</v>
      </c>
    </row>
    <row r="87" spans="1:11" ht="14" x14ac:dyDescent="0.15">
      <c r="A87" s="65" t="s">
        <v>383</v>
      </c>
      <c r="B87" s="66" t="s">
        <v>468</v>
      </c>
      <c r="C87" s="67" t="s">
        <v>458</v>
      </c>
      <c r="D87" s="68">
        <v>42358</v>
      </c>
      <c r="E87" s="69" t="s">
        <v>386</v>
      </c>
      <c r="F87" s="70">
        <v>0.1</v>
      </c>
      <c r="G87" s="71">
        <v>8027.33</v>
      </c>
      <c r="H87" s="71">
        <v>200.67000000000002</v>
      </c>
      <c r="I87" s="71">
        <v>7023.6600000000008</v>
      </c>
      <c r="J87" s="72" t="s">
        <v>387</v>
      </c>
      <c r="K87" s="73">
        <v>1003.6699999999992</v>
      </c>
    </row>
    <row r="88" spans="1:11" ht="14" x14ac:dyDescent="0.15">
      <c r="A88" s="65" t="s">
        <v>383</v>
      </c>
      <c r="B88" s="66" t="s">
        <v>469</v>
      </c>
      <c r="C88" s="67" t="s">
        <v>458</v>
      </c>
      <c r="D88" s="68">
        <v>42358</v>
      </c>
      <c r="E88" s="69" t="s">
        <v>386</v>
      </c>
      <c r="F88" s="70">
        <v>0.1</v>
      </c>
      <c r="G88" s="71">
        <v>8311.26</v>
      </c>
      <c r="H88" s="71">
        <v>207.78000000000003</v>
      </c>
      <c r="I88" s="71">
        <v>7272.32</v>
      </c>
      <c r="J88" s="72" t="s">
        <v>387</v>
      </c>
      <c r="K88" s="73">
        <v>1038.9400000000005</v>
      </c>
    </row>
    <row r="89" spans="1:11" ht="14" x14ac:dyDescent="0.15">
      <c r="A89" s="65" t="s">
        <v>383</v>
      </c>
      <c r="B89" s="66" t="s">
        <v>470</v>
      </c>
      <c r="C89" s="67" t="s">
        <v>458</v>
      </c>
      <c r="D89" s="68">
        <v>42358</v>
      </c>
      <c r="E89" s="69" t="s">
        <v>386</v>
      </c>
      <c r="F89" s="70">
        <v>0.1</v>
      </c>
      <c r="G89" s="71">
        <v>3440.66</v>
      </c>
      <c r="H89" s="71">
        <v>86.01</v>
      </c>
      <c r="I89" s="71">
        <v>3010.4500000000003</v>
      </c>
      <c r="J89" s="72" t="s">
        <v>387</v>
      </c>
      <c r="K89" s="73">
        <v>430.20999999999958</v>
      </c>
    </row>
    <row r="90" spans="1:11" ht="14" x14ac:dyDescent="0.15">
      <c r="A90" s="65" t="s">
        <v>383</v>
      </c>
      <c r="B90" s="66" t="s">
        <v>471</v>
      </c>
      <c r="C90" s="67" t="s">
        <v>458</v>
      </c>
      <c r="D90" s="68">
        <v>42358</v>
      </c>
      <c r="E90" s="69" t="s">
        <v>386</v>
      </c>
      <c r="F90" s="70">
        <v>0.1</v>
      </c>
      <c r="G90" s="71">
        <v>3440.66</v>
      </c>
      <c r="H90" s="71">
        <v>86.01</v>
      </c>
      <c r="I90" s="71">
        <v>3010.4500000000003</v>
      </c>
      <c r="J90" s="72" t="s">
        <v>387</v>
      </c>
      <c r="K90" s="73">
        <v>430.20999999999958</v>
      </c>
    </row>
    <row r="91" spans="1:11" ht="14" x14ac:dyDescent="0.15">
      <c r="A91" s="65" t="s">
        <v>383</v>
      </c>
      <c r="B91" s="66" t="s">
        <v>472</v>
      </c>
      <c r="C91" s="67" t="s">
        <v>458</v>
      </c>
      <c r="D91" s="68">
        <v>42358</v>
      </c>
      <c r="E91" s="69" t="s">
        <v>386</v>
      </c>
      <c r="F91" s="70">
        <v>0.1</v>
      </c>
      <c r="G91" s="71">
        <v>3440.66</v>
      </c>
      <c r="H91" s="71">
        <v>86.01</v>
      </c>
      <c r="I91" s="71">
        <v>3010.4500000000003</v>
      </c>
      <c r="J91" s="72" t="s">
        <v>387</v>
      </c>
      <c r="K91" s="73">
        <v>430.20999999999958</v>
      </c>
    </row>
    <row r="92" spans="1:11" ht="14" x14ac:dyDescent="0.15">
      <c r="A92" s="65" t="s">
        <v>383</v>
      </c>
      <c r="B92" s="66" t="s">
        <v>473</v>
      </c>
      <c r="C92" s="67" t="s">
        <v>458</v>
      </c>
      <c r="D92" s="68">
        <v>42358</v>
      </c>
      <c r="E92" s="69" t="s">
        <v>386</v>
      </c>
      <c r="F92" s="70">
        <v>0.1</v>
      </c>
      <c r="G92" s="71">
        <v>3440.66</v>
      </c>
      <c r="H92" s="71">
        <v>86.01</v>
      </c>
      <c r="I92" s="71">
        <v>3010.4500000000003</v>
      </c>
      <c r="J92" s="72" t="s">
        <v>387</v>
      </c>
      <c r="K92" s="73">
        <v>430.20999999999958</v>
      </c>
    </row>
    <row r="93" spans="1:11" ht="14" x14ac:dyDescent="0.15">
      <c r="A93" s="65" t="s">
        <v>383</v>
      </c>
      <c r="B93" s="66" t="s">
        <v>474</v>
      </c>
      <c r="C93" s="67" t="s">
        <v>458</v>
      </c>
      <c r="D93" s="68">
        <v>42358</v>
      </c>
      <c r="E93" s="69" t="s">
        <v>386</v>
      </c>
      <c r="F93" s="70">
        <v>0.1</v>
      </c>
      <c r="G93" s="71">
        <v>3440.66</v>
      </c>
      <c r="H93" s="71">
        <v>86.01</v>
      </c>
      <c r="I93" s="71">
        <v>3010.4500000000003</v>
      </c>
      <c r="J93" s="72" t="s">
        <v>387</v>
      </c>
      <c r="K93" s="73">
        <v>430.20999999999958</v>
      </c>
    </row>
    <row r="94" spans="1:11" ht="14" x14ac:dyDescent="0.15">
      <c r="A94" s="65" t="s">
        <v>383</v>
      </c>
      <c r="B94" s="66" t="s">
        <v>475</v>
      </c>
      <c r="C94" s="67" t="s">
        <v>458</v>
      </c>
      <c r="D94" s="68">
        <v>42358</v>
      </c>
      <c r="E94" s="69" t="s">
        <v>386</v>
      </c>
      <c r="F94" s="70">
        <v>0.1</v>
      </c>
      <c r="G94" s="71">
        <v>6881.32</v>
      </c>
      <c r="H94" s="71">
        <v>172.02</v>
      </c>
      <c r="I94" s="71">
        <v>6020.9100000000008</v>
      </c>
      <c r="J94" s="72" t="s">
        <v>387</v>
      </c>
      <c r="K94" s="73">
        <v>860.40999999999894</v>
      </c>
    </row>
    <row r="95" spans="1:11" ht="14" x14ac:dyDescent="0.15">
      <c r="A95" s="65" t="s">
        <v>383</v>
      </c>
      <c r="B95" s="66" t="s">
        <v>476</v>
      </c>
      <c r="C95" s="67" t="s">
        <v>477</v>
      </c>
      <c r="D95" s="68">
        <v>42358</v>
      </c>
      <c r="E95" s="69" t="s">
        <v>386</v>
      </c>
      <c r="F95" s="70">
        <v>0.1</v>
      </c>
      <c r="G95" s="71">
        <v>1500</v>
      </c>
      <c r="H95" s="71">
        <v>37.5</v>
      </c>
      <c r="I95" s="71">
        <v>1312.5</v>
      </c>
      <c r="J95" s="72" t="s">
        <v>387</v>
      </c>
      <c r="K95" s="73">
        <v>187.5</v>
      </c>
    </row>
    <row r="96" spans="1:11" ht="14" x14ac:dyDescent="0.15">
      <c r="A96" s="65" t="s">
        <v>383</v>
      </c>
      <c r="B96" s="66" t="s">
        <v>478</v>
      </c>
      <c r="C96" s="67" t="s">
        <v>477</v>
      </c>
      <c r="D96" s="68">
        <v>42358</v>
      </c>
      <c r="E96" s="69" t="s">
        <v>386</v>
      </c>
      <c r="F96" s="70">
        <v>0.1</v>
      </c>
      <c r="G96" s="71">
        <v>4901.88</v>
      </c>
      <c r="H96" s="71">
        <v>122.55000000000001</v>
      </c>
      <c r="I96" s="71">
        <v>4289.2000000000007</v>
      </c>
      <c r="J96" s="72" t="s">
        <v>387</v>
      </c>
      <c r="K96" s="73">
        <v>612.67999999999938</v>
      </c>
    </row>
    <row r="97" spans="1:11" ht="14" x14ac:dyDescent="0.15">
      <c r="A97" s="65" t="s">
        <v>383</v>
      </c>
      <c r="B97" s="66" t="s">
        <v>479</v>
      </c>
      <c r="C97" s="67" t="s">
        <v>477</v>
      </c>
      <c r="D97" s="68">
        <v>43074</v>
      </c>
      <c r="E97" s="69" t="s">
        <v>386</v>
      </c>
      <c r="F97" s="70">
        <v>0.1</v>
      </c>
      <c r="G97" s="71">
        <v>4404.2</v>
      </c>
      <c r="H97" s="71">
        <v>110.10000000000001</v>
      </c>
      <c r="I97" s="71">
        <v>2972.74</v>
      </c>
      <c r="J97" s="72" t="s">
        <v>387</v>
      </c>
      <c r="K97" s="73">
        <v>1431.46</v>
      </c>
    </row>
    <row r="98" spans="1:11" ht="14" x14ac:dyDescent="0.15">
      <c r="A98" s="65" t="s">
        <v>383</v>
      </c>
      <c r="B98" s="66" t="s">
        <v>480</v>
      </c>
      <c r="C98" s="67" t="s">
        <v>477</v>
      </c>
      <c r="D98" s="68">
        <v>43074</v>
      </c>
      <c r="E98" s="69" t="s">
        <v>386</v>
      </c>
      <c r="F98" s="70">
        <v>0.1</v>
      </c>
      <c r="G98" s="71">
        <v>4404.2</v>
      </c>
      <c r="H98" s="71">
        <v>110.10000000000001</v>
      </c>
      <c r="I98" s="71">
        <v>2972.74</v>
      </c>
      <c r="J98" s="72" t="s">
        <v>387</v>
      </c>
      <c r="K98" s="73">
        <v>1431.46</v>
      </c>
    </row>
    <row r="99" spans="1:11" ht="14" x14ac:dyDescent="0.15">
      <c r="A99" s="65" t="s">
        <v>383</v>
      </c>
      <c r="B99" s="66" t="s">
        <v>481</v>
      </c>
      <c r="C99" s="67" t="s">
        <v>477</v>
      </c>
      <c r="D99" s="68">
        <v>42830</v>
      </c>
      <c r="E99" s="69" t="s">
        <v>386</v>
      </c>
      <c r="F99" s="70">
        <v>0.1</v>
      </c>
      <c r="G99" s="71">
        <v>3562.46</v>
      </c>
      <c r="H99" s="71">
        <v>89.070000000000007</v>
      </c>
      <c r="I99" s="71">
        <v>2642.32</v>
      </c>
      <c r="J99" s="72" t="s">
        <v>387</v>
      </c>
      <c r="K99" s="73">
        <v>920.13999999999987</v>
      </c>
    </row>
    <row r="100" spans="1:11" ht="14" x14ac:dyDescent="0.15">
      <c r="A100" s="65" t="s">
        <v>383</v>
      </c>
      <c r="B100" s="66" t="s">
        <v>482</v>
      </c>
      <c r="C100" s="67" t="s">
        <v>477</v>
      </c>
      <c r="D100" s="68">
        <v>42358</v>
      </c>
      <c r="E100" s="69" t="s">
        <v>386</v>
      </c>
      <c r="F100" s="70">
        <v>0.1</v>
      </c>
      <c r="G100" s="71">
        <v>7110</v>
      </c>
      <c r="H100" s="71">
        <v>177.75</v>
      </c>
      <c r="I100" s="71">
        <v>6221.25</v>
      </c>
      <c r="J100" s="72" t="s">
        <v>387</v>
      </c>
      <c r="K100" s="73">
        <v>888.75</v>
      </c>
    </row>
    <row r="101" spans="1:11" ht="14" x14ac:dyDescent="0.15">
      <c r="A101" s="65" t="s">
        <v>383</v>
      </c>
      <c r="B101" s="66" t="s">
        <v>483</v>
      </c>
      <c r="C101" s="67" t="s">
        <v>484</v>
      </c>
      <c r="D101" s="68">
        <v>42358</v>
      </c>
      <c r="E101" s="69" t="s">
        <v>386</v>
      </c>
      <c r="F101" s="70">
        <v>0.1</v>
      </c>
      <c r="G101" s="71">
        <v>250</v>
      </c>
      <c r="H101" s="71">
        <v>6.24</v>
      </c>
      <c r="I101" s="71">
        <v>218.55999999999997</v>
      </c>
      <c r="J101" s="72" t="s">
        <v>387</v>
      </c>
      <c r="K101" s="73">
        <v>31.440000000000026</v>
      </c>
    </row>
    <row r="102" spans="1:11" ht="14" x14ac:dyDescent="0.15">
      <c r="A102" s="65" t="s">
        <v>383</v>
      </c>
      <c r="B102" s="66" t="s">
        <v>485</v>
      </c>
      <c r="C102" s="67" t="s">
        <v>484</v>
      </c>
      <c r="D102" s="68">
        <v>42830</v>
      </c>
      <c r="E102" s="69" t="s">
        <v>386</v>
      </c>
      <c r="F102" s="70">
        <v>0.1</v>
      </c>
      <c r="G102" s="71">
        <v>4689.3</v>
      </c>
      <c r="H102" s="71">
        <v>117.24</v>
      </c>
      <c r="I102" s="71">
        <v>3478.0399999999995</v>
      </c>
      <c r="J102" s="72" t="s">
        <v>387</v>
      </c>
      <c r="K102" s="73">
        <v>1211.2600000000007</v>
      </c>
    </row>
    <row r="103" spans="1:11" ht="14" x14ac:dyDescent="0.15">
      <c r="A103" s="65" t="s">
        <v>383</v>
      </c>
      <c r="B103" s="66" t="s">
        <v>486</v>
      </c>
      <c r="C103" s="67" t="s">
        <v>484</v>
      </c>
      <c r="D103" s="68">
        <v>42706</v>
      </c>
      <c r="E103" s="69" t="s">
        <v>386</v>
      </c>
      <c r="F103" s="70">
        <v>0.1</v>
      </c>
      <c r="G103" s="71">
        <v>2719.62</v>
      </c>
      <c r="H103" s="71">
        <v>67.98</v>
      </c>
      <c r="I103" s="71">
        <v>2107.5100000000002</v>
      </c>
      <c r="J103" s="72" t="s">
        <v>387</v>
      </c>
      <c r="K103" s="73">
        <v>612.10999999999967</v>
      </c>
    </row>
    <row r="104" spans="1:11" ht="14" x14ac:dyDescent="0.15">
      <c r="A104" s="65" t="s">
        <v>383</v>
      </c>
      <c r="B104" s="66" t="s">
        <v>487</v>
      </c>
      <c r="C104" s="67" t="s">
        <v>484</v>
      </c>
      <c r="D104" s="68">
        <v>42358</v>
      </c>
      <c r="E104" s="69" t="s">
        <v>386</v>
      </c>
      <c r="F104" s="70">
        <v>0.1</v>
      </c>
      <c r="G104" s="71">
        <v>2600</v>
      </c>
      <c r="H104" s="71">
        <v>65.010000000000005</v>
      </c>
      <c r="I104" s="71">
        <v>2278.4300000000003</v>
      </c>
      <c r="J104" s="72" t="s">
        <v>387</v>
      </c>
      <c r="K104" s="73">
        <v>321.56999999999971</v>
      </c>
    </row>
    <row r="105" spans="1:11" ht="14" x14ac:dyDescent="0.15">
      <c r="A105" s="65" t="s">
        <v>383</v>
      </c>
      <c r="B105" s="66" t="s">
        <v>488</v>
      </c>
      <c r="C105" s="67" t="s">
        <v>484</v>
      </c>
      <c r="D105" s="68">
        <v>42358</v>
      </c>
      <c r="E105" s="69" t="s">
        <v>386</v>
      </c>
      <c r="F105" s="70">
        <v>0.1</v>
      </c>
      <c r="G105" s="71">
        <v>3000</v>
      </c>
      <c r="H105" s="71">
        <v>75</v>
      </c>
      <c r="I105" s="71">
        <v>2625</v>
      </c>
      <c r="J105" s="72" t="s">
        <v>387</v>
      </c>
      <c r="K105" s="73">
        <v>375</v>
      </c>
    </row>
    <row r="106" spans="1:11" ht="14" x14ac:dyDescent="0.15">
      <c r="A106" s="65" t="s">
        <v>383</v>
      </c>
      <c r="B106" s="66" t="s">
        <v>489</v>
      </c>
      <c r="C106" s="67" t="s">
        <v>484</v>
      </c>
      <c r="D106" s="68">
        <v>42358</v>
      </c>
      <c r="E106" s="69" t="s">
        <v>386</v>
      </c>
      <c r="F106" s="70">
        <v>0.1</v>
      </c>
      <c r="G106" s="71">
        <v>1400</v>
      </c>
      <c r="H106" s="71">
        <v>35.01</v>
      </c>
      <c r="I106" s="71">
        <v>1236.8599999999999</v>
      </c>
      <c r="J106" s="72" t="s">
        <v>387</v>
      </c>
      <c r="K106" s="73">
        <v>163.1400000000001</v>
      </c>
    </row>
    <row r="107" spans="1:11" ht="14" x14ac:dyDescent="0.15">
      <c r="A107" s="65" t="s">
        <v>383</v>
      </c>
      <c r="B107" s="66" t="s">
        <v>490</v>
      </c>
      <c r="C107" s="67" t="s">
        <v>484</v>
      </c>
      <c r="D107" s="68">
        <v>42358</v>
      </c>
      <c r="E107" s="69" t="s">
        <v>386</v>
      </c>
      <c r="F107" s="70">
        <v>0.1</v>
      </c>
      <c r="G107" s="71">
        <v>1500</v>
      </c>
      <c r="H107" s="71">
        <v>37.5</v>
      </c>
      <c r="I107" s="71">
        <v>1312.5</v>
      </c>
      <c r="J107" s="72" t="s">
        <v>387</v>
      </c>
      <c r="K107" s="73">
        <v>187.5</v>
      </c>
    </row>
    <row r="108" spans="1:11" ht="14" x14ac:dyDescent="0.15">
      <c r="A108" s="65" t="s">
        <v>383</v>
      </c>
      <c r="B108" s="66" t="s">
        <v>491</v>
      </c>
      <c r="C108" s="67" t="s">
        <v>484</v>
      </c>
      <c r="D108" s="68">
        <v>42358</v>
      </c>
      <c r="E108" s="69" t="s">
        <v>386</v>
      </c>
      <c r="F108" s="70">
        <v>0.1</v>
      </c>
      <c r="G108" s="71">
        <v>3372.97</v>
      </c>
      <c r="H108" s="71">
        <v>84.33</v>
      </c>
      <c r="I108" s="71">
        <v>2951.4600000000009</v>
      </c>
      <c r="J108" s="72" t="s">
        <v>387</v>
      </c>
      <c r="K108" s="73">
        <v>421.50999999999885</v>
      </c>
    </row>
    <row r="109" spans="1:11" ht="14" x14ac:dyDescent="0.15">
      <c r="A109" s="65" t="s">
        <v>383</v>
      </c>
      <c r="B109" s="66" t="s">
        <v>492</v>
      </c>
      <c r="C109" s="67" t="s">
        <v>484</v>
      </c>
      <c r="D109" s="68">
        <v>42358</v>
      </c>
      <c r="E109" s="69" t="s">
        <v>386</v>
      </c>
      <c r="F109" s="70">
        <v>0.1</v>
      </c>
      <c r="G109" s="71">
        <v>3200</v>
      </c>
      <c r="H109" s="71">
        <v>80.010000000000005</v>
      </c>
      <c r="I109" s="71">
        <v>2826.8600000000006</v>
      </c>
      <c r="J109" s="72" t="s">
        <v>387</v>
      </c>
      <c r="K109" s="73">
        <v>373.13999999999942</v>
      </c>
    </row>
    <row r="110" spans="1:11" ht="14" x14ac:dyDescent="0.15">
      <c r="A110" s="65" t="s">
        <v>383</v>
      </c>
      <c r="B110" s="66" t="s">
        <v>493</v>
      </c>
      <c r="C110" s="67" t="s">
        <v>484</v>
      </c>
      <c r="D110" s="68">
        <v>42358</v>
      </c>
      <c r="E110" s="69" t="s">
        <v>386</v>
      </c>
      <c r="F110" s="70">
        <v>0.1</v>
      </c>
      <c r="G110" s="71">
        <v>1952.28</v>
      </c>
      <c r="H110" s="71">
        <v>48.81</v>
      </c>
      <c r="I110" s="71">
        <v>1708.3000000000002</v>
      </c>
      <c r="J110" s="72" t="s">
        <v>387</v>
      </c>
      <c r="K110" s="73">
        <v>243.97999999999979</v>
      </c>
    </row>
    <row r="111" spans="1:11" ht="14" x14ac:dyDescent="0.15">
      <c r="A111" s="65" t="s">
        <v>383</v>
      </c>
      <c r="B111" s="66" t="s">
        <v>494</v>
      </c>
      <c r="C111" s="67" t="s">
        <v>484</v>
      </c>
      <c r="D111" s="68">
        <v>42358</v>
      </c>
      <c r="E111" s="69" t="s">
        <v>386</v>
      </c>
      <c r="F111" s="70">
        <v>0.1</v>
      </c>
      <c r="G111" s="71">
        <v>1200</v>
      </c>
      <c r="H111" s="71">
        <v>30</v>
      </c>
      <c r="I111" s="71">
        <v>1050</v>
      </c>
      <c r="J111" s="72" t="s">
        <v>387</v>
      </c>
      <c r="K111" s="73">
        <v>150</v>
      </c>
    </row>
    <row r="112" spans="1:11" ht="14" x14ac:dyDescent="0.15">
      <c r="A112" s="65" t="s">
        <v>383</v>
      </c>
      <c r="B112" s="66" t="s">
        <v>495</v>
      </c>
      <c r="C112" s="67" t="s">
        <v>496</v>
      </c>
      <c r="D112" s="68">
        <v>42358</v>
      </c>
      <c r="E112" s="69" t="s">
        <v>386</v>
      </c>
      <c r="F112" s="70">
        <v>0.1</v>
      </c>
      <c r="G112" s="71">
        <v>1000</v>
      </c>
      <c r="H112" s="71">
        <v>24.990000000000002</v>
      </c>
      <c r="I112" s="71">
        <v>874.81000000000006</v>
      </c>
      <c r="J112" s="72" t="s">
        <v>387</v>
      </c>
      <c r="K112" s="73">
        <v>125.18999999999994</v>
      </c>
    </row>
    <row r="113" spans="1:11" ht="14" x14ac:dyDescent="0.15">
      <c r="A113" s="65" t="s">
        <v>383</v>
      </c>
      <c r="B113" s="66" t="s">
        <v>497</v>
      </c>
      <c r="C113" s="67" t="s">
        <v>496</v>
      </c>
      <c r="D113" s="68">
        <v>42706</v>
      </c>
      <c r="E113" s="69" t="s">
        <v>386</v>
      </c>
      <c r="F113" s="70">
        <v>0.1</v>
      </c>
      <c r="G113" s="71">
        <v>2636.1</v>
      </c>
      <c r="H113" s="71">
        <v>65.91</v>
      </c>
      <c r="I113" s="71">
        <v>2043.12</v>
      </c>
      <c r="J113" s="72" t="s">
        <v>387</v>
      </c>
      <c r="K113" s="73">
        <v>592.98</v>
      </c>
    </row>
    <row r="114" spans="1:11" ht="14" x14ac:dyDescent="0.15">
      <c r="A114" s="65" t="s">
        <v>383</v>
      </c>
      <c r="B114" s="66" t="s">
        <v>498</v>
      </c>
      <c r="C114" s="67" t="s">
        <v>496</v>
      </c>
      <c r="D114" s="68">
        <v>42358</v>
      </c>
      <c r="E114" s="69" t="s">
        <v>386</v>
      </c>
      <c r="F114" s="70">
        <v>0.1</v>
      </c>
      <c r="G114" s="71">
        <v>3098.44</v>
      </c>
      <c r="H114" s="71">
        <v>77.460000000000008</v>
      </c>
      <c r="I114" s="71">
        <v>2711.1200000000003</v>
      </c>
      <c r="J114" s="72" t="s">
        <v>387</v>
      </c>
      <c r="K114" s="73">
        <v>387.31999999999971</v>
      </c>
    </row>
    <row r="115" spans="1:11" ht="14" x14ac:dyDescent="0.15">
      <c r="A115" s="65" t="s">
        <v>383</v>
      </c>
      <c r="B115" s="66" t="s">
        <v>499</v>
      </c>
      <c r="C115" s="67" t="s">
        <v>496</v>
      </c>
      <c r="D115" s="68">
        <v>42706</v>
      </c>
      <c r="E115" s="69" t="s">
        <v>386</v>
      </c>
      <c r="F115" s="70">
        <v>0.1</v>
      </c>
      <c r="G115" s="71">
        <v>3506.1</v>
      </c>
      <c r="H115" s="71">
        <v>87.66</v>
      </c>
      <c r="I115" s="71">
        <v>2717.3700000000003</v>
      </c>
      <c r="J115" s="72" t="s">
        <v>387</v>
      </c>
      <c r="K115" s="73">
        <v>788.72999999999956</v>
      </c>
    </row>
    <row r="116" spans="1:11" ht="14" x14ac:dyDescent="0.15">
      <c r="A116" s="65" t="s">
        <v>383</v>
      </c>
      <c r="B116" s="66" t="s">
        <v>500</v>
      </c>
      <c r="C116" s="67" t="s">
        <v>496</v>
      </c>
      <c r="D116" s="68">
        <v>42358</v>
      </c>
      <c r="E116" s="69" t="s">
        <v>386</v>
      </c>
      <c r="F116" s="70">
        <v>0.1</v>
      </c>
      <c r="G116" s="71">
        <v>4681.84</v>
      </c>
      <c r="H116" s="71">
        <v>117.06</v>
      </c>
      <c r="I116" s="71">
        <v>4215.8999999999996</v>
      </c>
      <c r="J116" s="72" t="s">
        <v>387</v>
      </c>
      <c r="K116" s="73">
        <v>465.94000000000051</v>
      </c>
    </row>
    <row r="117" spans="1:11" ht="14" x14ac:dyDescent="0.15">
      <c r="A117" s="65" t="s">
        <v>383</v>
      </c>
      <c r="B117" s="66" t="s">
        <v>501</v>
      </c>
      <c r="C117" s="67" t="s">
        <v>496</v>
      </c>
      <c r="D117" s="68">
        <v>42358</v>
      </c>
      <c r="E117" s="69" t="s">
        <v>386</v>
      </c>
      <c r="F117" s="70">
        <v>0.1</v>
      </c>
      <c r="G117" s="71">
        <v>3535.79</v>
      </c>
      <c r="H117" s="71">
        <v>88.41</v>
      </c>
      <c r="I117" s="71">
        <v>3123.5800000000004</v>
      </c>
      <c r="J117" s="72" t="s">
        <v>387</v>
      </c>
      <c r="K117" s="73">
        <v>412.20999999999958</v>
      </c>
    </row>
    <row r="118" spans="1:11" ht="14" x14ac:dyDescent="0.15">
      <c r="A118" s="65" t="s">
        <v>383</v>
      </c>
      <c r="B118" s="66" t="s">
        <v>502</v>
      </c>
      <c r="C118" s="67" t="s">
        <v>496</v>
      </c>
      <c r="D118" s="68">
        <v>42358</v>
      </c>
      <c r="E118" s="69" t="s">
        <v>386</v>
      </c>
      <c r="F118" s="70">
        <v>0.1</v>
      </c>
      <c r="G118" s="71">
        <v>2758.61</v>
      </c>
      <c r="H118" s="71">
        <v>68.97</v>
      </c>
      <c r="I118" s="71">
        <v>2413.8700000000003</v>
      </c>
      <c r="J118" s="72" t="s">
        <v>387</v>
      </c>
      <c r="K118" s="73">
        <v>344.73999999999978</v>
      </c>
    </row>
    <row r="119" spans="1:11" ht="14" x14ac:dyDescent="0.15">
      <c r="A119" s="65" t="s">
        <v>383</v>
      </c>
      <c r="B119" s="66" t="s">
        <v>503</v>
      </c>
      <c r="C119" s="67" t="s">
        <v>496</v>
      </c>
      <c r="D119" s="68">
        <v>42358</v>
      </c>
      <c r="E119" s="69" t="s">
        <v>386</v>
      </c>
      <c r="F119" s="70">
        <v>0.1</v>
      </c>
      <c r="G119" s="71">
        <v>4578.9399999999996</v>
      </c>
      <c r="H119" s="71">
        <v>114.47999999999999</v>
      </c>
      <c r="I119" s="71">
        <v>4006.7000000000003</v>
      </c>
      <c r="J119" s="72" t="s">
        <v>387</v>
      </c>
      <c r="K119" s="73">
        <v>572.23999999999933</v>
      </c>
    </row>
    <row r="120" spans="1:11" ht="14" x14ac:dyDescent="0.15">
      <c r="A120" s="65" t="s">
        <v>383</v>
      </c>
      <c r="B120" s="66" t="s">
        <v>504</v>
      </c>
      <c r="C120" s="67" t="s">
        <v>496</v>
      </c>
      <c r="D120" s="68">
        <v>42358</v>
      </c>
      <c r="E120" s="69" t="s">
        <v>386</v>
      </c>
      <c r="F120" s="70">
        <v>0.1</v>
      </c>
      <c r="G120" s="71">
        <v>4127</v>
      </c>
      <c r="H120" s="71">
        <v>103.17</v>
      </c>
      <c r="I120" s="71">
        <v>3611.0299999999993</v>
      </c>
      <c r="J120" s="72" t="s">
        <v>387</v>
      </c>
      <c r="K120" s="73">
        <v>515.97000000000071</v>
      </c>
    </row>
    <row r="121" spans="1:11" ht="14" x14ac:dyDescent="0.15">
      <c r="A121" s="65" t="s">
        <v>383</v>
      </c>
      <c r="B121" s="66" t="s">
        <v>505</v>
      </c>
      <c r="C121" s="67" t="s">
        <v>496</v>
      </c>
      <c r="D121" s="68">
        <v>42358</v>
      </c>
      <c r="E121" s="69" t="s">
        <v>386</v>
      </c>
      <c r="F121" s="70">
        <v>0.1</v>
      </c>
      <c r="G121" s="71">
        <v>400</v>
      </c>
      <c r="H121" s="71">
        <v>9.99</v>
      </c>
      <c r="I121" s="71">
        <v>349.80999999999989</v>
      </c>
      <c r="J121" s="72" t="s">
        <v>387</v>
      </c>
      <c r="K121" s="73">
        <v>50.190000000000111</v>
      </c>
    </row>
    <row r="122" spans="1:11" ht="14" x14ac:dyDescent="0.15">
      <c r="A122" s="65" t="s">
        <v>383</v>
      </c>
      <c r="B122" s="66" t="s">
        <v>506</v>
      </c>
      <c r="C122" s="67" t="s">
        <v>496</v>
      </c>
      <c r="D122" s="68">
        <v>42358</v>
      </c>
      <c r="E122" s="69" t="s">
        <v>386</v>
      </c>
      <c r="F122" s="70">
        <v>0.1</v>
      </c>
      <c r="G122" s="71">
        <v>3998.72</v>
      </c>
      <c r="H122" s="71">
        <v>99.960000000000008</v>
      </c>
      <c r="I122" s="71">
        <v>3498.7300000000005</v>
      </c>
      <c r="J122" s="72" t="s">
        <v>387</v>
      </c>
      <c r="K122" s="73">
        <v>499.98999999999933</v>
      </c>
    </row>
    <row r="123" spans="1:11" ht="14" x14ac:dyDescent="0.15">
      <c r="A123" s="65" t="s">
        <v>383</v>
      </c>
      <c r="B123" s="66" t="s">
        <v>507</v>
      </c>
      <c r="C123" s="67" t="s">
        <v>496</v>
      </c>
      <c r="D123" s="68">
        <v>42358</v>
      </c>
      <c r="E123" s="69" t="s">
        <v>386</v>
      </c>
      <c r="F123" s="70">
        <v>0.1</v>
      </c>
      <c r="G123" s="71">
        <v>400</v>
      </c>
      <c r="H123" s="71">
        <v>9.99</v>
      </c>
      <c r="I123" s="71">
        <v>349.80999999999989</v>
      </c>
      <c r="J123" s="72" t="s">
        <v>387</v>
      </c>
      <c r="K123" s="73">
        <v>50.190000000000111</v>
      </c>
    </row>
    <row r="124" spans="1:11" ht="14" x14ac:dyDescent="0.15">
      <c r="A124" s="65" t="s">
        <v>383</v>
      </c>
      <c r="B124" s="66" t="s">
        <v>508</v>
      </c>
      <c r="C124" s="67" t="s">
        <v>496</v>
      </c>
      <c r="D124" s="68">
        <v>42358</v>
      </c>
      <c r="E124" s="69" t="s">
        <v>386</v>
      </c>
      <c r="F124" s="70">
        <v>0.1</v>
      </c>
      <c r="G124" s="71">
        <v>3998.72</v>
      </c>
      <c r="H124" s="71">
        <v>99.960000000000008</v>
      </c>
      <c r="I124" s="71">
        <v>3498.7300000000005</v>
      </c>
      <c r="J124" s="72" t="s">
        <v>387</v>
      </c>
      <c r="K124" s="73">
        <v>499.98999999999933</v>
      </c>
    </row>
    <row r="125" spans="1:11" ht="14" x14ac:dyDescent="0.15">
      <c r="A125" s="65" t="s">
        <v>383</v>
      </c>
      <c r="B125" s="66" t="s">
        <v>509</v>
      </c>
      <c r="C125" s="67" t="s">
        <v>496</v>
      </c>
      <c r="D125" s="68">
        <v>42358</v>
      </c>
      <c r="E125" s="69" t="s">
        <v>386</v>
      </c>
      <c r="F125" s="70">
        <v>0.1</v>
      </c>
      <c r="G125" s="71">
        <v>3600</v>
      </c>
      <c r="H125" s="71">
        <v>90</v>
      </c>
      <c r="I125" s="71">
        <v>3150</v>
      </c>
      <c r="J125" s="72" t="s">
        <v>387</v>
      </c>
      <c r="K125" s="73">
        <v>450</v>
      </c>
    </row>
    <row r="126" spans="1:11" ht="14" x14ac:dyDescent="0.15">
      <c r="A126" s="65" t="s">
        <v>383</v>
      </c>
      <c r="B126" s="66" t="s">
        <v>510</v>
      </c>
      <c r="C126" s="67" t="s">
        <v>496</v>
      </c>
      <c r="D126" s="68">
        <v>45246</v>
      </c>
      <c r="E126" s="69" t="s">
        <v>386</v>
      </c>
      <c r="F126" s="70">
        <v>0.1</v>
      </c>
      <c r="G126" s="71">
        <v>6900</v>
      </c>
      <c r="H126" s="71">
        <v>172.5</v>
      </c>
      <c r="I126" s="71">
        <v>575</v>
      </c>
      <c r="J126" s="72" t="s">
        <v>387</v>
      </c>
      <c r="K126" s="73">
        <v>6325</v>
      </c>
    </row>
    <row r="127" spans="1:11" ht="14" x14ac:dyDescent="0.15">
      <c r="A127" s="65" t="s">
        <v>383</v>
      </c>
      <c r="B127" s="66" t="s">
        <v>511</v>
      </c>
      <c r="C127" s="67" t="s">
        <v>496</v>
      </c>
      <c r="D127" s="68">
        <v>45246</v>
      </c>
      <c r="E127" s="69" t="s">
        <v>386</v>
      </c>
      <c r="F127" s="70">
        <v>0.1</v>
      </c>
      <c r="G127" s="71">
        <v>6900</v>
      </c>
      <c r="H127" s="71">
        <v>172.5</v>
      </c>
      <c r="I127" s="71">
        <v>575</v>
      </c>
      <c r="J127" s="72" t="s">
        <v>387</v>
      </c>
      <c r="K127" s="73">
        <v>6325</v>
      </c>
    </row>
    <row r="128" spans="1:11" ht="14" x14ac:dyDescent="0.15">
      <c r="A128" s="65" t="s">
        <v>383</v>
      </c>
      <c r="B128" s="66" t="s">
        <v>512</v>
      </c>
      <c r="C128" s="67" t="s">
        <v>496</v>
      </c>
      <c r="D128" s="68">
        <v>45554</v>
      </c>
      <c r="E128" s="69" t="s">
        <v>386</v>
      </c>
      <c r="F128" s="70">
        <v>0.1</v>
      </c>
      <c r="G128" s="71">
        <v>10312</v>
      </c>
      <c r="H128" s="71">
        <v>0</v>
      </c>
      <c r="I128" s="71">
        <v>0</v>
      </c>
      <c r="J128" s="72" t="s">
        <v>387</v>
      </c>
      <c r="K128" s="73">
        <v>10312</v>
      </c>
    </row>
    <row r="129" spans="1:11" ht="14" x14ac:dyDescent="0.15">
      <c r="A129" s="65" t="s">
        <v>383</v>
      </c>
      <c r="B129" s="66" t="s">
        <v>513</v>
      </c>
      <c r="C129" s="67" t="s">
        <v>496</v>
      </c>
      <c r="D129" s="68">
        <v>42493</v>
      </c>
      <c r="E129" s="69" t="s">
        <v>386</v>
      </c>
      <c r="F129" s="70">
        <v>0.1</v>
      </c>
      <c r="G129" s="71">
        <v>5950</v>
      </c>
      <c r="H129" s="71">
        <v>148.74</v>
      </c>
      <c r="I129" s="71">
        <v>4958.1400000000003</v>
      </c>
      <c r="J129" s="72" t="s">
        <v>387</v>
      </c>
      <c r="K129" s="73">
        <v>991.85999999999967</v>
      </c>
    </row>
    <row r="130" spans="1:11" ht="14" x14ac:dyDescent="0.15">
      <c r="A130" s="65" t="s">
        <v>383</v>
      </c>
      <c r="B130" s="66" t="s">
        <v>514</v>
      </c>
      <c r="C130" s="67" t="s">
        <v>496</v>
      </c>
      <c r="D130" s="68">
        <v>42358</v>
      </c>
      <c r="E130" s="69" t="s">
        <v>386</v>
      </c>
      <c r="F130" s="70">
        <v>0.1</v>
      </c>
      <c r="G130" s="71">
        <v>100</v>
      </c>
      <c r="H130" s="71">
        <v>2.4899999999999998</v>
      </c>
      <c r="I130" s="71">
        <v>87.309999999999988</v>
      </c>
      <c r="J130" s="72" t="s">
        <v>387</v>
      </c>
      <c r="K130" s="73">
        <v>12.690000000000012</v>
      </c>
    </row>
    <row r="131" spans="1:11" ht="14" x14ac:dyDescent="0.15">
      <c r="A131" s="65" t="s">
        <v>383</v>
      </c>
      <c r="B131" s="66" t="s">
        <v>515</v>
      </c>
      <c r="C131" s="67" t="s">
        <v>496</v>
      </c>
      <c r="D131" s="68">
        <v>42358</v>
      </c>
      <c r="E131" s="69" t="s">
        <v>386</v>
      </c>
      <c r="F131" s="70">
        <v>0.1</v>
      </c>
      <c r="G131" s="71">
        <v>200</v>
      </c>
      <c r="H131" s="71">
        <v>5.01</v>
      </c>
      <c r="I131" s="71">
        <v>176.85999999999999</v>
      </c>
      <c r="J131" s="72" t="s">
        <v>387</v>
      </c>
      <c r="K131" s="73">
        <v>23.140000000000015</v>
      </c>
    </row>
    <row r="132" spans="1:11" ht="14" x14ac:dyDescent="0.15">
      <c r="A132" s="65" t="s">
        <v>383</v>
      </c>
      <c r="B132" s="66" t="s">
        <v>516</v>
      </c>
      <c r="C132" s="67" t="s">
        <v>496</v>
      </c>
      <c r="D132" s="68">
        <v>42358</v>
      </c>
      <c r="E132" s="69" t="s">
        <v>386</v>
      </c>
      <c r="F132" s="70">
        <v>0.1</v>
      </c>
      <c r="G132" s="71">
        <v>500</v>
      </c>
      <c r="H132" s="71">
        <v>12.51</v>
      </c>
      <c r="I132" s="71">
        <v>439.36000000000007</v>
      </c>
      <c r="J132" s="72" t="s">
        <v>387</v>
      </c>
      <c r="K132" s="73">
        <v>60.63999999999993</v>
      </c>
    </row>
    <row r="133" spans="1:11" ht="14" x14ac:dyDescent="0.15">
      <c r="A133" s="65" t="s">
        <v>383</v>
      </c>
      <c r="B133" s="66" t="s">
        <v>517</v>
      </c>
      <c r="C133" s="67" t="s">
        <v>496</v>
      </c>
      <c r="D133" s="68">
        <v>42358</v>
      </c>
      <c r="E133" s="69" t="s">
        <v>386</v>
      </c>
      <c r="F133" s="70">
        <v>0.1</v>
      </c>
      <c r="G133" s="71">
        <v>400</v>
      </c>
      <c r="H133" s="71">
        <v>9.99</v>
      </c>
      <c r="I133" s="71">
        <v>349.80999999999989</v>
      </c>
      <c r="J133" s="72" t="s">
        <v>387</v>
      </c>
      <c r="K133" s="73">
        <v>50.190000000000111</v>
      </c>
    </row>
    <row r="134" spans="1:11" ht="14" x14ac:dyDescent="0.15">
      <c r="A134" s="65" t="s">
        <v>383</v>
      </c>
      <c r="B134" s="66" t="s">
        <v>518</v>
      </c>
      <c r="C134" s="67" t="s">
        <v>496</v>
      </c>
      <c r="D134" s="68">
        <v>42358</v>
      </c>
      <c r="E134" s="69" t="s">
        <v>386</v>
      </c>
      <c r="F134" s="70">
        <v>0.1</v>
      </c>
      <c r="G134" s="71">
        <v>350</v>
      </c>
      <c r="H134" s="71">
        <v>8.76</v>
      </c>
      <c r="I134" s="71">
        <v>310.61</v>
      </c>
      <c r="J134" s="72" t="s">
        <v>387</v>
      </c>
      <c r="K134" s="73">
        <v>39.389999999999986</v>
      </c>
    </row>
    <row r="135" spans="1:11" ht="14" x14ac:dyDescent="0.15">
      <c r="A135" s="65" t="s">
        <v>383</v>
      </c>
      <c r="B135" s="66" t="s">
        <v>519</v>
      </c>
      <c r="C135" s="67" t="s">
        <v>496</v>
      </c>
      <c r="D135" s="68">
        <v>42358</v>
      </c>
      <c r="E135" s="69" t="s">
        <v>386</v>
      </c>
      <c r="F135" s="70">
        <v>0.1</v>
      </c>
      <c r="G135" s="71">
        <v>4649.07</v>
      </c>
      <c r="H135" s="71">
        <v>116.22</v>
      </c>
      <c r="I135" s="71">
        <v>4067.8100000000004</v>
      </c>
      <c r="J135" s="72" t="s">
        <v>387</v>
      </c>
      <c r="K135" s="73">
        <v>581.25999999999931</v>
      </c>
    </row>
    <row r="136" spans="1:11" ht="14" x14ac:dyDescent="0.15">
      <c r="A136" s="65" t="s">
        <v>383</v>
      </c>
      <c r="B136" s="66" t="s">
        <v>520</v>
      </c>
      <c r="C136" s="67" t="s">
        <v>521</v>
      </c>
      <c r="D136" s="68">
        <v>42358</v>
      </c>
      <c r="E136" s="69" t="s">
        <v>386</v>
      </c>
      <c r="F136" s="70">
        <v>0.1</v>
      </c>
      <c r="G136" s="71">
        <v>1973.16</v>
      </c>
      <c r="H136" s="71">
        <v>49.320000000000007</v>
      </c>
      <c r="I136" s="71">
        <v>1726.34</v>
      </c>
      <c r="J136" s="72" t="s">
        <v>387</v>
      </c>
      <c r="K136" s="73">
        <v>246.82000000000016</v>
      </c>
    </row>
    <row r="137" spans="1:11" ht="14" x14ac:dyDescent="0.15">
      <c r="A137" s="65" t="s">
        <v>383</v>
      </c>
      <c r="B137" s="66" t="s">
        <v>522</v>
      </c>
      <c r="C137" s="67" t="s">
        <v>521</v>
      </c>
      <c r="D137" s="68">
        <v>42358</v>
      </c>
      <c r="E137" s="69" t="s">
        <v>386</v>
      </c>
      <c r="F137" s="70">
        <v>0.1</v>
      </c>
      <c r="G137" s="71">
        <v>2193.9</v>
      </c>
      <c r="H137" s="71">
        <v>54.84</v>
      </c>
      <c r="I137" s="71">
        <v>1919.5200000000004</v>
      </c>
      <c r="J137" s="72" t="s">
        <v>387</v>
      </c>
      <c r="K137" s="73">
        <v>274.37999999999965</v>
      </c>
    </row>
    <row r="138" spans="1:11" ht="14" x14ac:dyDescent="0.15">
      <c r="A138" s="65" t="s">
        <v>383</v>
      </c>
      <c r="B138" s="66" t="s">
        <v>523</v>
      </c>
      <c r="C138" s="67" t="s">
        <v>521</v>
      </c>
      <c r="D138" s="68">
        <v>42358</v>
      </c>
      <c r="E138" s="69" t="s">
        <v>386</v>
      </c>
      <c r="F138" s="70">
        <v>0.1</v>
      </c>
      <c r="G138" s="71">
        <v>2193.9</v>
      </c>
      <c r="H138" s="71">
        <v>54.84</v>
      </c>
      <c r="I138" s="71">
        <v>1919.5200000000004</v>
      </c>
      <c r="J138" s="72" t="s">
        <v>387</v>
      </c>
      <c r="K138" s="73">
        <v>274.37999999999965</v>
      </c>
    </row>
    <row r="139" spans="1:11" ht="14" x14ac:dyDescent="0.15">
      <c r="A139" s="65" t="s">
        <v>383</v>
      </c>
      <c r="B139" s="66" t="s">
        <v>524</v>
      </c>
      <c r="C139" s="67" t="s">
        <v>521</v>
      </c>
      <c r="D139" s="68">
        <v>42358</v>
      </c>
      <c r="E139" s="69" t="s">
        <v>386</v>
      </c>
      <c r="F139" s="70">
        <v>0.1</v>
      </c>
      <c r="G139" s="71">
        <v>3928.89</v>
      </c>
      <c r="H139" s="71">
        <v>98.22</v>
      </c>
      <c r="I139" s="71">
        <v>3437.7400000000002</v>
      </c>
      <c r="J139" s="72" t="s">
        <v>387</v>
      </c>
      <c r="K139" s="73">
        <v>491.14999999999964</v>
      </c>
    </row>
    <row r="140" spans="1:11" ht="14" x14ac:dyDescent="0.15">
      <c r="A140" s="65" t="s">
        <v>383</v>
      </c>
      <c r="B140" s="66" t="s">
        <v>525</v>
      </c>
      <c r="C140" s="67" t="s">
        <v>521</v>
      </c>
      <c r="D140" s="68">
        <v>42358</v>
      </c>
      <c r="E140" s="69" t="s">
        <v>386</v>
      </c>
      <c r="F140" s="70">
        <v>0.1</v>
      </c>
      <c r="G140" s="71">
        <v>2672.43</v>
      </c>
      <c r="H140" s="71">
        <v>66.81</v>
      </c>
      <c r="I140" s="71">
        <v>2338.36</v>
      </c>
      <c r="J140" s="72" t="s">
        <v>387</v>
      </c>
      <c r="K140" s="73">
        <v>334.06999999999971</v>
      </c>
    </row>
    <row r="141" spans="1:11" ht="14" x14ac:dyDescent="0.15">
      <c r="A141" s="65" t="s">
        <v>383</v>
      </c>
      <c r="B141" s="66" t="s">
        <v>526</v>
      </c>
      <c r="C141" s="67" t="s">
        <v>521</v>
      </c>
      <c r="D141" s="68">
        <v>42358</v>
      </c>
      <c r="E141" s="69" t="s">
        <v>386</v>
      </c>
      <c r="F141" s="70">
        <v>0.1</v>
      </c>
      <c r="G141" s="71">
        <v>1980</v>
      </c>
      <c r="H141" s="71">
        <v>49.5</v>
      </c>
      <c r="I141" s="71">
        <v>1732.5</v>
      </c>
      <c r="J141" s="72" t="s">
        <v>387</v>
      </c>
      <c r="K141" s="73">
        <v>247.5</v>
      </c>
    </row>
    <row r="142" spans="1:11" ht="14" x14ac:dyDescent="0.15">
      <c r="A142" s="65" t="s">
        <v>383</v>
      </c>
      <c r="B142" s="66" t="s">
        <v>527</v>
      </c>
      <c r="C142" s="67" t="s">
        <v>521</v>
      </c>
      <c r="D142" s="68">
        <v>42358</v>
      </c>
      <c r="E142" s="69" t="s">
        <v>386</v>
      </c>
      <c r="F142" s="70">
        <v>0.1</v>
      </c>
      <c r="G142" s="71">
        <v>1980</v>
      </c>
      <c r="H142" s="71">
        <v>49.5</v>
      </c>
      <c r="I142" s="71">
        <v>1732.5</v>
      </c>
      <c r="J142" s="72" t="s">
        <v>387</v>
      </c>
      <c r="K142" s="73">
        <v>247.5</v>
      </c>
    </row>
    <row r="143" spans="1:11" ht="14" x14ac:dyDescent="0.15">
      <c r="A143" s="65" t="s">
        <v>383</v>
      </c>
      <c r="B143" s="66" t="s">
        <v>528</v>
      </c>
      <c r="C143" s="67" t="s">
        <v>521</v>
      </c>
      <c r="D143" s="68">
        <v>42358</v>
      </c>
      <c r="E143" s="69" t="s">
        <v>386</v>
      </c>
      <c r="F143" s="70">
        <v>0.1</v>
      </c>
      <c r="G143" s="71">
        <v>1980</v>
      </c>
      <c r="H143" s="71">
        <v>49.5</v>
      </c>
      <c r="I143" s="71">
        <v>1732.5</v>
      </c>
      <c r="J143" s="72" t="s">
        <v>387</v>
      </c>
      <c r="K143" s="73">
        <v>247.5</v>
      </c>
    </row>
    <row r="144" spans="1:11" ht="14" x14ac:dyDescent="0.15">
      <c r="A144" s="65" t="s">
        <v>383</v>
      </c>
      <c r="B144" s="66" t="s">
        <v>529</v>
      </c>
      <c r="C144" s="67" t="s">
        <v>521</v>
      </c>
      <c r="D144" s="68">
        <v>42358</v>
      </c>
      <c r="E144" s="69" t="s">
        <v>386</v>
      </c>
      <c r="F144" s="70">
        <v>0.1</v>
      </c>
      <c r="G144" s="71">
        <v>1980</v>
      </c>
      <c r="H144" s="71">
        <v>49.5</v>
      </c>
      <c r="I144" s="71">
        <v>1732.5</v>
      </c>
      <c r="J144" s="72" t="s">
        <v>387</v>
      </c>
      <c r="K144" s="73">
        <v>247.5</v>
      </c>
    </row>
    <row r="145" spans="1:11" ht="14" x14ac:dyDescent="0.15">
      <c r="A145" s="65" t="s">
        <v>383</v>
      </c>
      <c r="B145" s="66" t="s">
        <v>530</v>
      </c>
      <c r="C145" s="67" t="s">
        <v>521</v>
      </c>
      <c r="D145" s="68">
        <v>42358</v>
      </c>
      <c r="E145" s="69" t="s">
        <v>386</v>
      </c>
      <c r="F145" s="70">
        <v>0.1</v>
      </c>
      <c r="G145" s="71">
        <v>1980</v>
      </c>
      <c r="H145" s="71">
        <v>49.5</v>
      </c>
      <c r="I145" s="71">
        <v>1732.5</v>
      </c>
      <c r="J145" s="72" t="s">
        <v>387</v>
      </c>
      <c r="K145" s="73">
        <v>247.5</v>
      </c>
    </row>
    <row r="146" spans="1:11" ht="14" x14ac:dyDescent="0.15">
      <c r="A146" s="65" t="s">
        <v>383</v>
      </c>
      <c r="B146" s="66" t="s">
        <v>531</v>
      </c>
      <c r="C146" s="67" t="s">
        <v>521</v>
      </c>
      <c r="D146" s="68">
        <v>42358</v>
      </c>
      <c r="E146" s="69" t="s">
        <v>386</v>
      </c>
      <c r="F146" s="70">
        <v>0.1</v>
      </c>
      <c r="G146" s="71">
        <v>1980</v>
      </c>
      <c r="H146" s="71">
        <v>49.5</v>
      </c>
      <c r="I146" s="71">
        <v>1732.5</v>
      </c>
      <c r="J146" s="72" t="s">
        <v>387</v>
      </c>
      <c r="K146" s="73">
        <v>247.5</v>
      </c>
    </row>
    <row r="147" spans="1:11" ht="14" x14ac:dyDescent="0.15">
      <c r="A147" s="65" t="s">
        <v>383</v>
      </c>
      <c r="B147" s="66" t="s">
        <v>532</v>
      </c>
      <c r="C147" s="67" t="s">
        <v>521</v>
      </c>
      <c r="D147" s="68">
        <v>42358</v>
      </c>
      <c r="E147" s="69" t="s">
        <v>386</v>
      </c>
      <c r="F147" s="70">
        <v>0.1</v>
      </c>
      <c r="G147" s="71">
        <v>1973.16</v>
      </c>
      <c r="H147" s="71">
        <v>49.320000000000007</v>
      </c>
      <c r="I147" s="71">
        <v>1726.34</v>
      </c>
      <c r="J147" s="72" t="s">
        <v>387</v>
      </c>
      <c r="K147" s="73">
        <v>246.82000000000016</v>
      </c>
    </row>
    <row r="148" spans="1:11" ht="14" x14ac:dyDescent="0.15">
      <c r="A148" s="65" t="s">
        <v>383</v>
      </c>
      <c r="B148" s="66" t="s">
        <v>533</v>
      </c>
      <c r="C148" s="67" t="s">
        <v>521</v>
      </c>
      <c r="D148" s="68">
        <v>42358</v>
      </c>
      <c r="E148" s="69" t="s">
        <v>386</v>
      </c>
      <c r="F148" s="70">
        <v>0.1</v>
      </c>
      <c r="G148" s="71">
        <v>1980</v>
      </c>
      <c r="H148" s="71">
        <v>49.5</v>
      </c>
      <c r="I148" s="71">
        <v>1732.5</v>
      </c>
      <c r="J148" s="72" t="s">
        <v>387</v>
      </c>
      <c r="K148" s="73">
        <v>247.5</v>
      </c>
    </row>
    <row r="149" spans="1:11" ht="14" x14ac:dyDescent="0.15">
      <c r="A149" s="65" t="s">
        <v>383</v>
      </c>
      <c r="B149" s="66" t="s">
        <v>534</v>
      </c>
      <c r="C149" s="67" t="s">
        <v>521</v>
      </c>
      <c r="D149" s="68">
        <v>42358</v>
      </c>
      <c r="E149" s="69" t="s">
        <v>386</v>
      </c>
      <c r="F149" s="70">
        <v>0.1</v>
      </c>
      <c r="G149" s="71">
        <v>1980</v>
      </c>
      <c r="H149" s="71">
        <v>49.5</v>
      </c>
      <c r="I149" s="71">
        <v>1732.5</v>
      </c>
      <c r="J149" s="72" t="s">
        <v>387</v>
      </c>
      <c r="K149" s="73">
        <v>247.5</v>
      </c>
    </row>
    <row r="150" spans="1:11" ht="14" x14ac:dyDescent="0.15">
      <c r="A150" s="65" t="s">
        <v>383</v>
      </c>
      <c r="B150" s="66" t="s">
        <v>535</v>
      </c>
      <c r="C150" s="67" t="s">
        <v>521</v>
      </c>
      <c r="D150" s="68">
        <v>42358</v>
      </c>
      <c r="E150" s="69" t="s">
        <v>386</v>
      </c>
      <c r="F150" s="70">
        <v>0.1</v>
      </c>
      <c r="G150" s="71">
        <v>1980</v>
      </c>
      <c r="H150" s="71">
        <v>49.5</v>
      </c>
      <c r="I150" s="71">
        <v>1732.5</v>
      </c>
      <c r="J150" s="72" t="s">
        <v>387</v>
      </c>
      <c r="K150" s="73">
        <v>247.5</v>
      </c>
    </row>
    <row r="151" spans="1:11" ht="14" x14ac:dyDescent="0.15">
      <c r="A151" s="65" t="s">
        <v>383</v>
      </c>
      <c r="B151" s="66" t="s">
        <v>536</v>
      </c>
      <c r="C151" s="67" t="s">
        <v>521</v>
      </c>
      <c r="D151" s="68">
        <v>42358</v>
      </c>
      <c r="E151" s="69" t="s">
        <v>386</v>
      </c>
      <c r="F151" s="70">
        <v>0.1</v>
      </c>
      <c r="G151" s="71">
        <v>1980</v>
      </c>
      <c r="H151" s="71">
        <v>49.5</v>
      </c>
      <c r="I151" s="71">
        <v>1732.5</v>
      </c>
      <c r="J151" s="72" t="s">
        <v>387</v>
      </c>
      <c r="K151" s="73">
        <v>247.5</v>
      </c>
    </row>
    <row r="152" spans="1:11" ht="14" x14ac:dyDescent="0.15">
      <c r="A152" s="65" t="s">
        <v>383</v>
      </c>
      <c r="B152" s="66" t="s">
        <v>537</v>
      </c>
      <c r="C152" s="67" t="s">
        <v>521</v>
      </c>
      <c r="D152" s="68">
        <v>42358</v>
      </c>
      <c r="E152" s="69" t="s">
        <v>386</v>
      </c>
      <c r="F152" s="70">
        <v>0.1</v>
      </c>
      <c r="G152" s="71">
        <v>1980</v>
      </c>
      <c r="H152" s="71">
        <v>49.5</v>
      </c>
      <c r="I152" s="71">
        <v>1732.5</v>
      </c>
      <c r="J152" s="72" t="s">
        <v>387</v>
      </c>
      <c r="K152" s="73">
        <v>247.5</v>
      </c>
    </row>
    <row r="153" spans="1:11" ht="14" x14ac:dyDescent="0.15">
      <c r="A153" s="65" t="s">
        <v>383</v>
      </c>
      <c r="B153" s="66" t="s">
        <v>538</v>
      </c>
      <c r="C153" s="67" t="s">
        <v>521</v>
      </c>
      <c r="D153" s="68">
        <v>42358</v>
      </c>
      <c r="E153" s="69" t="s">
        <v>386</v>
      </c>
      <c r="F153" s="70">
        <v>0.1</v>
      </c>
      <c r="G153" s="71">
        <v>1980</v>
      </c>
      <c r="H153" s="71">
        <v>49.5</v>
      </c>
      <c r="I153" s="71">
        <v>1732.5</v>
      </c>
      <c r="J153" s="72" t="s">
        <v>387</v>
      </c>
      <c r="K153" s="73">
        <v>247.5</v>
      </c>
    </row>
    <row r="154" spans="1:11" ht="14" x14ac:dyDescent="0.15">
      <c r="A154" s="65" t="s">
        <v>383</v>
      </c>
      <c r="B154" s="66" t="s">
        <v>539</v>
      </c>
      <c r="C154" s="67" t="s">
        <v>521</v>
      </c>
      <c r="D154" s="68">
        <v>42358</v>
      </c>
      <c r="E154" s="69" t="s">
        <v>386</v>
      </c>
      <c r="F154" s="70">
        <v>0.1</v>
      </c>
      <c r="G154" s="71">
        <v>4912.42</v>
      </c>
      <c r="H154" s="71">
        <v>122.82</v>
      </c>
      <c r="I154" s="71">
        <v>4298.5499999999993</v>
      </c>
      <c r="J154" s="72" t="s">
        <v>387</v>
      </c>
      <c r="K154" s="73">
        <v>613.8700000000008</v>
      </c>
    </row>
    <row r="155" spans="1:11" ht="14" x14ac:dyDescent="0.15">
      <c r="A155" s="65" t="s">
        <v>383</v>
      </c>
      <c r="B155" s="66" t="s">
        <v>540</v>
      </c>
      <c r="C155" s="67" t="s">
        <v>521</v>
      </c>
      <c r="D155" s="68">
        <v>42358</v>
      </c>
      <c r="E155" s="69" t="s">
        <v>386</v>
      </c>
      <c r="F155" s="70">
        <v>0.1</v>
      </c>
      <c r="G155" s="71">
        <v>4155.2</v>
      </c>
      <c r="H155" s="71">
        <v>103.89000000000001</v>
      </c>
      <c r="I155" s="71">
        <v>3635.99</v>
      </c>
      <c r="J155" s="72" t="s">
        <v>387</v>
      </c>
      <c r="K155" s="73">
        <v>519.21</v>
      </c>
    </row>
    <row r="156" spans="1:11" ht="14" x14ac:dyDescent="0.15">
      <c r="A156" s="65" t="s">
        <v>383</v>
      </c>
      <c r="B156" s="66" t="s">
        <v>541</v>
      </c>
      <c r="C156" s="67" t="s">
        <v>521</v>
      </c>
      <c r="D156" s="68">
        <v>42358</v>
      </c>
      <c r="E156" s="69" t="s">
        <v>386</v>
      </c>
      <c r="F156" s="70">
        <v>0.1</v>
      </c>
      <c r="G156" s="71">
        <v>4628.5</v>
      </c>
      <c r="H156" s="71">
        <v>115.71000000000001</v>
      </c>
      <c r="I156" s="71">
        <v>4049.8900000000008</v>
      </c>
      <c r="J156" s="72" t="s">
        <v>387</v>
      </c>
      <c r="K156" s="73">
        <v>578.60999999999922</v>
      </c>
    </row>
    <row r="157" spans="1:11" ht="14" x14ac:dyDescent="0.15">
      <c r="A157" s="65" t="s">
        <v>383</v>
      </c>
      <c r="B157" s="66" t="s">
        <v>542</v>
      </c>
      <c r="C157" s="67" t="s">
        <v>521</v>
      </c>
      <c r="D157" s="68">
        <v>42358</v>
      </c>
      <c r="E157" s="69" t="s">
        <v>386</v>
      </c>
      <c r="F157" s="70">
        <v>0.1</v>
      </c>
      <c r="G157" s="71">
        <v>1264.8800000000001</v>
      </c>
      <c r="H157" s="71">
        <v>31.619999999999997</v>
      </c>
      <c r="I157" s="71">
        <v>1106.7299999999998</v>
      </c>
      <c r="J157" s="72" t="s">
        <v>387</v>
      </c>
      <c r="K157" s="73">
        <v>158.15000000000032</v>
      </c>
    </row>
    <row r="158" spans="1:11" ht="14" x14ac:dyDescent="0.15">
      <c r="A158" s="65" t="s">
        <v>383</v>
      </c>
      <c r="B158" s="66" t="s">
        <v>543</v>
      </c>
      <c r="C158" s="67" t="s">
        <v>521</v>
      </c>
      <c r="D158" s="68">
        <v>42358</v>
      </c>
      <c r="E158" s="69" t="s">
        <v>386</v>
      </c>
      <c r="F158" s="70">
        <v>0.1</v>
      </c>
      <c r="G158" s="71">
        <v>1973.16</v>
      </c>
      <c r="H158" s="71">
        <v>49.320000000000007</v>
      </c>
      <c r="I158" s="71">
        <v>1726.34</v>
      </c>
      <c r="J158" s="72" t="s">
        <v>387</v>
      </c>
      <c r="K158" s="73">
        <v>246.82000000000016</v>
      </c>
    </row>
    <row r="159" spans="1:11" ht="14" x14ac:dyDescent="0.15">
      <c r="A159" s="65" t="s">
        <v>383</v>
      </c>
      <c r="B159" s="66" t="s">
        <v>544</v>
      </c>
      <c r="C159" s="67" t="s">
        <v>521</v>
      </c>
      <c r="D159" s="68">
        <v>42358</v>
      </c>
      <c r="E159" s="69" t="s">
        <v>386</v>
      </c>
      <c r="F159" s="70">
        <v>0.1</v>
      </c>
      <c r="G159" s="71">
        <v>1264.8800000000001</v>
      </c>
      <c r="H159" s="71">
        <v>31.619999999999997</v>
      </c>
      <c r="I159" s="71">
        <v>1106.7299999999998</v>
      </c>
      <c r="J159" s="72" t="s">
        <v>387</v>
      </c>
      <c r="K159" s="73">
        <v>158.15000000000032</v>
      </c>
    </row>
    <row r="160" spans="1:11" ht="14" x14ac:dyDescent="0.15">
      <c r="A160" s="65" t="s">
        <v>383</v>
      </c>
      <c r="B160" s="66" t="s">
        <v>545</v>
      </c>
      <c r="C160" s="67" t="s">
        <v>521</v>
      </c>
      <c r="D160" s="68">
        <v>42358</v>
      </c>
      <c r="E160" s="69" t="s">
        <v>386</v>
      </c>
      <c r="F160" s="70">
        <v>0.1</v>
      </c>
      <c r="G160" s="71">
        <v>1610.28</v>
      </c>
      <c r="H160" s="71">
        <v>40.26</v>
      </c>
      <c r="I160" s="71">
        <v>1409.05</v>
      </c>
      <c r="J160" s="72" t="s">
        <v>387</v>
      </c>
      <c r="K160" s="73">
        <v>201.23000000000002</v>
      </c>
    </row>
    <row r="161" spans="1:11" ht="14" x14ac:dyDescent="0.15">
      <c r="A161" s="65" t="s">
        <v>383</v>
      </c>
      <c r="B161" s="66" t="s">
        <v>546</v>
      </c>
      <c r="C161" s="67" t="s">
        <v>521</v>
      </c>
      <c r="D161" s="68">
        <v>42358</v>
      </c>
      <c r="E161" s="69" t="s">
        <v>386</v>
      </c>
      <c r="F161" s="70">
        <v>0.1</v>
      </c>
      <c r="G161" s="71">
        <v>1610.28</v>
      </c>
      <c r="H161" s="71">
        <v>40.26</v>
      </c>
      <c r="I161" s="71">
        <v>1409.05</v>
      </c>
      <c r="J161" s="72" t="s">
        <v>387</v>
      </c>
      <c r="K161" s="73">
        <v>201.23000000000002</v>
      </c>
    </row>
    <row r="162" spans="1:11" ht="14" x14ac:dyDescent="0.15">
      <c r="A162" s="65" t="s">
        <v>383</v>
      </c>
      <c r="B162" s="66" t="s">
        <v>547</v>
      </c>
      <c r="C162" s="67" t="s">
        <v>521</v>
      </c>
      <c r="D162" s="68">
        <v>42358</v>
      </c>
      <c r="E162" s="69" t="s">
        <v>386</v>
      </c>
      <c r="F162" s="70">
        <v>0.1</v>
      </c>
      <c r="G162" s="71">
        <v>1610.28</v>
      </c>
      <c r="H162" s="71">
        <v>40.26</v>
      </c>
      <c r="I162" s="71">
        <v>1409.05</v>
      </c>
      <c r="J162" s="72" t="s">
        <v>387</v>
      </c>
      <c r="K162" s="73">
        <v>201.23000000000002</v>
      </c>
    </row>
    <row r="163" spans="1:11" ht="14" x14ac:dyDescent="0.15">
      <c r="A163" s="65" t="s">
        <v>383</v>
      </c>
      <c r="B163" s="66" t="s">
        <v>548</v>
      </c>
      <c r="C163" s="67" t="s">
        <v>521</v>
      </c>
      <c r="D163" s="68">
        <v>42487</v>
      </c>
      <c r="E163" s="69" t="s">
        <v>386</v>
      </c>
      <c r="F163" s="70">
        <v>0.1</v>
      </c>
      <c r="G163" s="71">
        <v>2071.3000000000002</v>
      </c>
      <c r="H163" s="71">
        <v>51.78</v>
      </c>
      <c r="I163" s="71">
        <v>1743.2999999999997</v>
      </c>
      <c r="J163" s="72" t="s">
        <v>387</v>
      </c>
      <c r="K163" s="73">
        <v>328.00000000000045</v>
      </c>
    </row>
    <row r="164" spans="1:11" ht="14" x14ac:dyDescent="0.15">
      <c r="A164" s="65" t="s">
        <v>383</v>
      </c>
      <c r="B164" s="66" t="s">
        <v>549</v>
      </c>
      <c r="C164" s="67" t="s">
        <v>521</v>
      </c>
      <c r="D164" s="68">
        <v>42487</v>
      </c>
      <c r="E164" s="69" t="s">
        <v>386</v>
      </c>
      <c r="F164" s="70">
        <v>0.1</v>
      </c>
      <c r="G164" s="71">
        <v>2071.3000000000002</v>
      </c>
      <c r="H164" s="71">
        <v>51.78</v>
      </c>
      <c r="I164" s="71">
        <v>1743.2999999999997</v>
      </c>
      <c r="J164" s="72" t="s">
        <v>387</v>
      </c>
      <c r="K164" s="73">
        <v>328.00000000000045</v>
      </c>
    </row>
    <row r="165" spans="1:11" ht="14" x14ac:dyDescent="0.15">
      <c r="A165" s="65" t="s">
        <v>383</v>
      </c>
      <c r="B165" s="66" t="s">
        <v>550</v>
      </c>
      <c r="C165" s="67" t="s">
        <v>521</v>
      </c>
      <c r="D165" s="68">
        <v>42487</v>
      </c>
      <c r="E165" s="69" t="s">
        <v>386</v>
      </c>
      <c r="F165" s="70">
        <v>0.1</v>
      </c>
      <c r="G165" s="71">
        <v>2071.4</v>
      </c>
      <c r="H165" s="71">
        <v>51.78</v>
      </c>
      <c r="I165" s="71">
        <v>1743.3299999999997</v>
      </c>
      <c r="J165" s="72" t="s">
        <v>387</v>
      </c>
      <c r="K165" s="73">
        <v>328.07000000000039</v>
      </c>
    </row>
    <row r="166" spans="1:11" ht="14" x14ac:dyDescent="0.15">
      <c r="A166" s="65" t="s">
        <v>383</v>
      </c>
      <c r="B166" s="66" t="s">
        <v>551</v>
      </c>
      <c r="C166" s="67" t="s">
        <v>521</v>
      </c>
      <c r="D166" s="68">
        <v>42358</v>
      </c>
      <c r="E166" s="69" t="s">
        <v>386</v>
      </c>
      <c r="F166" s="70">
        <v>0.1</v>
      </c>
      <c r="G166" s="71">
        <v>3946.32</v>
      </c>
      <c r="H166" s="71">
        <v>98.67</v>
      </c>
      <c r="I166" s="71">
        <v>3486.1499999999992</v>
      </c>
      <c r="J166" s="72" t="s">
        <v>387</v>
      </c>
      <c r="K166" s="73">
        <v>460.17000000000098</v>
      </c>
    </row>
    <row r="167" spans="1:11" ht="14" x14ac:dyDescent="0.15">
      <c r="A167" s="65" t="s">
        <v>383</v>
      </c>
      <c r="B167" s="66" t="s">
        <v>552</v>
      </c>
      <c r="C167" s="67" t="s">
        <v>521</v>
      </c>
      <c r="D167" s="68">
        <v>42358</v>
      </c>
      <c r="E167" s="69" t="s">
        <v>386</v>
      </c>
      <c r="F167" s="70">
        <v>0.1</v>
      </c>
      <c r="G167" s="71">
        <v>300</v>
      </c>
      <c r="H167" s="71">
        <v>7.5</v>
      </c>
      <c r="I167" s="71">
        <v>262.5</v>
      </c>
      <c r="J167" s="72" t="s">
        <v>387</v>
      </c>
      <c r="K167" s="73">
        <v>37.5</v>
      </c>
    </row>
    <row r="168" spans="1:11" ht="14" x14ac:dyDescent="0.15">
      <c r="A168" s="65" t="s">
        <v>383</v>
      </c>
      <c r="B168" s="66" t="s">
        <v>553</v>
      </c>
      <c r="C168" s="67" t="s">
        <v>521</v>
      </c>
      <c r="D168" s="68">
        <v>42358</v>
      </c>
      <c r="E168" s="69" t="s">
        <v>386</v>
      </c>
      <c r="F168" s="70">
        <v>0.1</v>
      </c>
      <c r="G168" s="71">
        <v>400</v>
      </c>
      <c r="H168" s="71">
        <v>9.99</v>
      </c>
      <c r="I168" s="71">
        <v>349.80999999999989</v>
      </c>
      <c r="J168" s="72" t="s">
        <v>387</v>
      </c>
      <c r="K168" s="73">
        <v>50.190000000000111</v>
      </c>
    </row>
    <row r="169" spans="1:11" ht="14" x14ac:dyDescent="0.15">
      <c r="A169" s="65" t="s">
        <v>383</v>
      </c>
      <c r="B169" s="66" t="s">
        <v>554</v>
      </c>
      <c r="C169" s="67" t="s">
        <v>521</v>
      </c>
      <c r="D169" s="68">
        <v>42358</v>
      </c>
      <c r="E169" s="69" t="s">
        <v>386</v>
      </c>
      <c r="F169" s="70">
        <v>0.1</v>
      </c>
      <c r="G169" s="71">
        <v>1973.16</v>
      </c>
      <c r="H169" s="71">
        <v>49.320000000000007</v>
      </c>
      <c r="I169" s="71">
        <v>1726.34</v>
      </c>
      <c r="J169" s="72" t="s">
        <v>387</v>
      </c>
      <c r="K169" s="73">
        <v>246.82000000000016</v>
      </c>
    </row>
    <row r="170" spans="1:11" ht="14" x14ac:dyDescent="0.15">
      <c r="A170" s="65" t="s">
        <v>383</v>
      </c>
      <c r="B170" s="66" t="s">
        <v>555</v>
      </c>
      <c r="C170" s="67" t="s">
        <v>521</v>
      </c>
      <c r="D170" s="68">
        <v>42358</v>
      </c>
      <c r="E170" s="69" t="s">
        <v>386</v>
      </c>
      <c r="F170" s="70">
        <v>0.1</v>
      </c>
      <c r="G170" s="71">
        <v>2308.1799999999998</v>
      </c>
      <c r="H170" s="71">
        <v>57.72</v>
      </c>
      <c r="I170" s="71">
        <v>2039.1900000000005</v>
      </c>
      <c r="J170" s="72" t="s">
        <v>387</v>
      </c>
      <c r="K170" s="73">
        <v>268.98999999999933</v>
      </c>
    </row>
    <row r="171" spans="1:11" ht="14" x14ac:dyDescent="0.15">
      <c r="A171" s="65" t="s">
        <v>383</v>
      </c>
      <c r="B171" s="66" t="s">
        <v>556</v>
      </c>
      <c r="C171" s="67" t="s">
        <v>521</v>
      </c>
      <c r="D171" s="68">
        <v>42358</v>
      </c>
      <c r="E171" s="69" t="s">
        <v>386</v>
      </c>
      <c r="F171" s="70">
        <v>0.1</v>
      </c>
      <c r="G171" s="71">
        <v>3130</v>
      </c>
      <c r="H171" s="71">
        <v>78.239999999999995</v>
      </c>
      <c r="I171" s="71">
        <v>2738.5599999999995</v>
      </c>
      <c r="J171" s="72" t="s">
        <v>387</v>
      </c>
      <c r="K171" s="73">
        <v>391.44000000000051</v>
      </c>
    </row>
    <row r="172" spans="1:11" ht="14" x14ac:dyDescent="0.15">
      <c r="A172" s="65" t="s">
        <v>383</v>
      </c>
      <c r="B172" s="66" t="s">
        <v>557</v>
      </c>
      <c r="C172" s="67" t="s">
        <v>521</v>
      </c>
      <c r="D172" s="68">
        <v>42358</v>
      </c>
      <c r="E172" s="69" t="s">
        <v>386</v>
      </c>
      <c r="F172" s="70">
        <v>0.1</v>
      </c>
      <c r="G172" s="71">
        <v>2005</v>
      </c>
      <c r="H172" s="71">
        <v>50.13</v>
      </c>
      <c r="I172" s="71">
        <v>1754.4700000000003</v>
      </c>
      <c r="J172" s="72" t="s">
        <v>387</v>
      </c>
      <c r="K172" s="73">
        <v>250.52999999999975</v>
      </c>
    </row>
    <row r="173" spans="1:11" ht="14" x14ac:dyDescent="0.15">
      <c r="A173" s="65" t="s">
        <v>383</v>
      </c>
      <c r="B173" s="66" t="s">
        <v>558</v>
      </c>
      <c r="C173" s="67" t="s">
        <v>521</v>
      </c>
      <c r="D173" s="68">
        <v>42358</v>
      </c>
      <c r="E173" s="69" t="s">
        <v>386</v>
      </c>
      <c r="F173" s="70">
        <v>0.1</v>
      </c>
      <c r="G173" s="71">
        <v>2005</v>
      </c>
      <c r="H173" s="71">
        <v>50.13</v>
      </c>
      <c r="I173" s="71">
        <v>1754.4700000000003</v>
      </c>
      <c r="J173" s="72" t="s">
        <v>387</v>
      </c>
      <c r="K173" s="73">
        <v>250.52999999999975</v>
      </c>
    </row>
    <row r="174" spans="1:11" ht="14" x14ac:dyDescent="0.15">
      <c r="A174" s="65" t="s">
        <v>383</v>
      </c>
      <c r="B174" s="66" t="s">
        <v>559</v>
      </c>
      <c r="C174" s="67" t="s">
        <v>521</v>
      </c>
      <c r="D174" s="68">
        <v>42358</v>
      </c>
      <c r="E174" s="69" t="s">
        <v>386</v>
      </c>
      <c r="F174" s="70">
        <v>0.1</v>
      </c>
      <c r="G174" s="71">
        <v>2005</v>
      </c>
      <c r="H174" s="71">
        <v>50.13</v>
      </c>
      <c r="I174" s="71">
        <v>1754.4700000000003</v>
      </c>
      <c r="J174" s="72" t="s">
        <v>387</v>
      </c>
      <c r="K174" s="73">
        <v>250.52999999999975</v>
      </c>
    </row>
    <row r="175" spans="1:11" ht="14" x14ac:dyDescent="0.15">
      <c r="A175" s="65" t="s">
        <v>383</v>
      </c>
      <c r="B175" s="66" t="s">
        <v>560</v>
      </c>
      <c r="C175" s="67" t="s">
        <v>521</v>
      </c>
      <c r="D175" s="68">
        <v>42358</v>
      </c>
      <c r="E175" s="69" t="s">
        <v>386</v>
      </c>
      <c r="F175" s="70">
        <v>0.1</v>
      </c>
      <c r="G175" s="71">
        <v>2005</v>
      </c>
      <c r="H175" s="71">
        <v>50.13</v>
      </c>
      <c r="I175" s="71">
        <v>1754.4700000000003</v>
      </c>
      <c r="J175" s="72" t="s">
        <v>387</v>
      </c>
      <c r="K175" s="73">
        <v>250.52999999999975</v>
      </c>
    </row>
    <row r="176" spans="1:11" ht="14" x14ac:dyDescent="0.15">
      <c r="A176" s="65" t="s">
        <v>383</v>
      </c>
      <c r="B176" s="66" t="s">
        <v>561</v>
      </c>
      <c r="C176" s="67" t="s">
        <v>521</v>
      </c>
      <c r="D176" s="68">
        <v>42358</v>
      </c>
      <c r="E176" s="69" t="s">
        <v>386</v>
      </c>
      <c r="F176" s="70">
        <v>0.1</v>
      </c>
      <c r="G176" s="71">
        <v>2005</v>
      </c>
      <c r="H176" s="71">
        <v>50.13</v>
      </c>
      <c r="I176" s="71">
        <v>1754.4700000000003</v>
      </c>
      <c r="J176" s="72" t="s">
        <v>387</v>
      </c>
      <c r="K176" s="73">
        <v>250.52999999999975</v>
      </c>
    </row>
    <row r="177" spans="1:11" ht="14" x14ac:dyDescent="0.15">
      <c r="A177" s="65" t="s">
        <v>383</v>
      </c>
      <c r="B177" s="66" t="s">
        <v>562</v>
      </c>
      <c r="C177" s="67" t="s">
        <v>521</v>
      </c>
      <c r="D177" s="68">
        <v>42358</v>
      </c>
      <c r="E177" s="69" t="s">
        <v>386</v>
      </c>
      <c r="F177" s="70">
        <v>0.1</v>
      </c>
      <c r="G177" s="71">
        <v>2005</v>
      </c>
      <c r="H177" s="71">
        <v>50.13</v>
      </c>
      <c r="I177" s="71">
        <v>1754.4700000000003</v>
      </c>
      <c r="J177" s="72" t="s">
        <v>387</v>
      </c>
      <c r="K177" s="73">
        <v>250.52999999999975</v>
      </c>
    </row>
    <row r="178" spans="1:11" ht="14" x14ac:dyDescent="0.15">
      <c r="A178" s="65" t="s">
        <v>383</v>
      </c>
      <c r="B178" s="66" t="s">
        <v>563</v>
      </c>
      <c r="C178" s="67" t="s">
        <v>521</v>
      </c>
      <c r="D178" s="68">
        <v>42358</v>
      </c>
      <c r="E178" s="69" t="s">
        <v>386</v>
      </c>
      <c r="F178" s="70">
        <v>0.1</v>
      </c>
      <c r="G178" s="71">
        <v>2005</v>
      </c>
      <c r="H178" s="71">
        <v>50.13</v>
      </c>
      <c r="I178" s="71">
        <v>1754.4700000000003</v>
      </c>
      <c r="J178" s="72" t="s">
        <v>387</v>
      </c>
      <c r="K178" s="73">
        <v>250.52999999999975</v>
      </c>
    </row>
    <row r="179" spans="1:11" ht="14" x14ac:dyDescent="0.15">
      <c r="A179" s="65" t="s">
        <v>383</v>
      </c>
      <c r="B179" s="66" t="s">
        <v>564</v>
      </c>
      <c r="C179" s="67" t="s">
        <v>521</v>
      </c>
      <c r="D179" s="68">
        <v>42358</v>
      </c>
      <c r="E179" s="69" t="s">
        <v>386</v>
      </c>
      <c r="F179" s="70">
        <v>0.1</v>
      </c>
      <c r="G179" s="71">
        <v>2005</v>
      </c>
      <c r="H179" s="71">
        <v>50.13</v>
      </c>
      <c r="I179" s="71">
        <v>1754.4700000000003</v>
      </c>
      <c r="J179" s="72" t="s">
        <v>387</v>
      </c>
      <c r="K179" s="73">
        <v>250.52999999999975</v>
      </c>
    </row>
    <row r="180" spans="1:11" ht="14" x14ac:dyDescent="0.15">
      <c r="A180" s="65" t="s">
        <v>383</v>
      </c>
      <c r="B180" s="66" t="s">
        <v>565</v>
      </c>
      <c r="C180" s="67" t="s">
        <v>521</v>
      </c>
      <c r="D180" s="68">
        <v>42358</v>
      </c>
      <c r="E180" s="69" t="s">
        <v>386</v>
      </c>
      <c r="F180" s="70">
        <v>0.1</v>
      </c>
      <c r="G180" s="71">
        <v>1973.16</v>
      </c>
      <c r="H180" s="71">
        <v>49.320000000000007</v>
      </c>
      <c r="I180" s="71">
        <v>1726.34</v>
      </c>
      <c r="J180" s="72" t="s">
        <v>387</v>
      </c>
      <c r="K180" s="73">
        <v>246.82000000000016</v>
      </c>
    </row>
    <row r="181" spans="1:11" ht="14" x14ac:dyDescent="0.15">
      <c r="A181" s="65" t="s">
        <v>383</v>
      </c>
      <c r="B181" s="66" t="s">
        <v>566</v>
      </c>
      <c r="C181" s="67" t="s">
        <v>521</v>
      </c>
      <c r="D181" s="68">
        <v>42358</v>
      </c>
      <c r="E181" s="69" t="s">
        <v>386</v>
      </c>
      <c r="F181" s="70">
        <v>0.1</v>
      </c>
      <c r="G181" s="71">
        <v>400</v>
      </c>
      <c r="H181" s="71">
        <v>9.99</v>
      </c>
      <c r="I181" s="71">
        <v>349.80999999999989</v>
      </c>
      <c r="J181" s="72" t="s">
        <v>387</v>
      </c>
      <c r="K181" s="73">
        <v>50.190000000000111</v>
      </c>
    </row>
    <row r="182" spans="1:11" ht="14" x14ac:dyDescent="0.15">
      <c r="A182" s="65" t="s">
        <v>383</v>
      </c>
      <c r="B182" s="66" t="s">
        <v>567</v>
      </c>
      <c r="C182" s="67" t="s">
        <v>521</v>
      </c>
      <c r="D182" s="68">
        <v>42358</v>
      </c>
      <c r="E182" s="69" t="s">
        <v>386</v>
      </c>
      <c r="F182" s="70">
        <v>0.1</v>
      </c>
      <c r="G182" s="71">
        <v>1389.42</v>
      </c>
      <c r="H182" s="71">
        <v>34.83</v>
      </c>
      <c r="I182" s="71">
        <v>1229.1199999999999</v>
      </c>
      <c r="J182" s="72" t="s">
        <v>387</v>
      </c>
      <c r="K182" s="73">
        <v>160.30000000000018</v>
      </c>
    </row>
    <row r="183" spans="1:11" ht="14" x14ac:dyDescent="0.15">
      <c r="A183" s="65" t="s">
        <v>383</v>
      </c>
      <c r="B183" s="66" t="s">
        <v>568</v>
      </c>
      <c r="C183" s="67" t="s">
        <v>521</v>
      </c>
      <c r="D183" s="68">
        <v>42358</v>
      </c>
      <c r="E183" s="69" t="s">
        <v>386</v>
      </c>
      <c r="F183" s="70">
        <v>0.1</v>
      </c>
      <c r="G183" s="71">
        <v>1389.42</v>
      </c>
      <c r="H183" s="71">
        <v>34.74</v>
      </c>
      <c r="I183" s="71">
        <v>1227.4100000000001</v>
      </c>
      <c r="J183" s="72" t="s">
        <v>387</v>
      </c>
      <c r="K183" s="73">
        <v>162.01</v>
      </c>
    </row>
    <row r="184" spans="1:11" ht="14" x14ac:dyDescent="0.15">
      <c r="A184" s="65" t="s">
        <v>383</v>
      </c>
      <c r="B184" s="66" t="s">
        <v>569</v>
      </c>
      <c r="C184" s="67" t="s">
        <v>521</v>
      </c>
      <c r="D184" s="68">
        <v>42358</v>
      </c>
      <c r="E184" s="69" t="s">
        <v>386</v>
      </c>
      <c r="F184" s="70">
        <v>0.1</v>
      </c>
      <c r="G184" s="71">
        <v>1389.42</v>
      </c>
      <c r="H184" s="71">
        <v>34.74</v>
      </c>
      <c r="I184" s="71">
        <v>1227.4100000000001</v>
      </c>
      <c r="J184" s="72" t="s">
        <v>387</v>
      </c>
      <c r="K184" s="73">
        <v>162.01</v>
      </c>
    </row>
    <row r="185" spans="1:11" ht="14" x14ac:dyDescent="0.15">
      <c r="A185" s="65" t="s">
        <v>383</v>
      </c>
      <c r="B185" s="66" t="s">
        <v>570</v>
      </c>
      <c r="C185" s="67" t="s">
        <v>521</v>
      </c>
      <c r="D185" s="68">
        <v>42358</v>
      </c>
      <c r="E185" s="69" t="s">
        <v>386</v>
      </c>
      <c r="F185" s="70">
        <v>0.1</v>
      </c>
      <c r="G185" s="71">
        <v>4387.8</v>
      </c>
      <c r="H185" s="71">
        <v>109.71000000000001</v>
      </c>
      <c r="I185" s="71">
        <v>3876.1800000000007</v>
      </c>
      <c r="J185" s="72" t="s">
        <v>387</v>
      </c>
      <c r="K185" s="73">
        <v>511.61999999999944</v>
      </c>
    </row>
    <row r="186" spans="1:11" ht="14" x14ac:dyDescent="0.15">
      <c r="A186" s="65" t="s">
        <v>383</v>
      </c>
      <c r="B186" s="66" t="s">
        <v>571</v>
      </c>
      <c r="C186" s="67" t="s">
        <v>521</v>
      </c>
      <c r="D186" s="68">
        <v>42358</v>
      </c>
      <c r="E186" s="69" t="s">
        <v>386</v>
      </c>
      <c r="F186" s="70">
        <v>0.1</v>
      </c>
      <c r="G186" s="71">
        <v>2193.9</v>
      </c>
      <c r="H186" s="71">
        <v>54.84</v>
      </c>
      <c r="I186" s="71">
        <v>1919.5200000000004</v>
      </c>
      <c r="J186" s="72" t="s">
        <v>387</v>
      </c>
      <c r="K186" s="73">
        <v>274.37999999999965</v>
      </c>
    </row>
    <row r="187" spans="1:11" ht="14" x14ac:dyDescent="0.15">
      <c r="A187" s="65" t="s">
        <v>383</v>
      </c>
      <c r="B187" s="66" t="s">
        <v>572</v>
      </c>
      <c r="C187" s="67" t="s">
        <v>521</v>
      </c>
      <c r="D187" s="68">
        <v>42358</v>
      </c>
      <c r="E187" s="69" t="s">
        <v>386</v>
      </c>
      <c r="F187" s="70">
        <v>0.1</v>
      </c>
      <c r="G187" s="71">
        <v>2193.9</v>
      </c>
      <c r="H187" s="71">
        <v>54.84</v>
      </c>
      <c r="I187" s="71">
        <v>1919.5200000000004</v>
      </c>
      <c r="J187" s="72" t="s">
        <v>387</v>
      </c>
      <c r="K187" s="73">
        <v>274.37999999999965</v>
      </c>
    </row>
    <row r="188" spans="1:11" ht="14" x14ac:dyDescent="0.15">
      <c r="A188" s="65" t="s">
        <v>383</v>
      </c>
      <c r="B188" s="66" t="s">
        <v>573</v>
      </c>
      <c r="C188" s="67" t="s">
        <v>521</v>
      </c>
      <c r="D188" s="68">
        <v>42358</v>
      </c>
      <c r="E188" s="69" t="s">
        <v>386</v>
      </c>
      <c r="F188" s="70">
        <v>0.1</v>
      </c>
      <c r="G188" s="71">
        <v>2193.9</v>
      </c>
      <c r="H188" s="71">
        <v>55.019999999999996</v>
      </c>
      <c r="I188" s="71">
        <v>1922.9399999999996</v>
      </c>
      <c r="J188" s="72" t="s">
        <v>387</v>
      </c>
      <c r="K188" s="73">
        <v>270.96000000000049</v>
      </c>
    </row>
    <row r="189" spans="1:11" ht="14" x14ac:dyDescent="0.15">
      <c r="A189" s="65" t="s">
        <v>383</v>
      </c>
      <c r="B189" s="66" t="s">
        <v>574</v>
      </c>
      <c r="C189" s="67" t="s">
        <v>521</v>
      </c>
      <c r="D189" s="68">
        <v>42358</v>
      </c>
      <c r="E189" s="69" t="s">
        <v>386</v>
      </c>
      <c r="F189" s="70">
        <v>0.1</v>
      </c>
      <c r="G189" s="71">
        <v>2193.9</v>
      </c>
      <c r="H189" s="71">
        <v>54.84</v>
      </c>
      <c r="I189" s="71">
        <v>1919.5200000000004</v>
      </c>
      <c r="J189" s="72" t="s">
        <v>387</v>
      </c>
      <c r="K189" s="73">
        <v>274.37999999999965</v>
      </c>
    </row>
    <row r="190" spans="1:11" ht="14" x14ac:dyDescent="0.15">
      <c r="A190" s="65" t="s">
        <v>383</v>
      </c>
      <c r="B190" s="66" t="s">
        <v>575</v>
      </c>
      <c r="C190" s="67" t="s">
        <v>521</v>
      </c>
      <c r="D190" s="68">
        <v>42358</v>
      </c>
      <c r="E190" s="69" t="s">
        <v>386</v>
      </c>
      <c r="F190" s="70">
        <v>0.1</v>
      </c>
      <c r="G190" s="71">
        <v>2193.9</v>
      </c>
      <c r="H190" s="71">
        <v>54.84</v>
      </c>
      <c r="I190" s="71">
        <v>1919.5200000000004</v>
      </c>
      <c r="J190" s="72" t="s">
        <v>387</v>
      </c>
      <c r="K190" s="73">
        <v>274.37999999999965</v>
      </c>
    </row>
    <row r="191" spans="1:11" ht="14" x14ac:dyDescent="0.15">
      <c r="A191" s="65" t="s">
        <v>383</v>
      </c>
      <c r="B191" s="66" t="s">
        <v>576</v>
      </c>
      <c r="C191" s="67" t="s">
        <v>521</v>
      </c>
      <c r="D191" s="68">
        <v>42358</v>
      </c>
      <c r="E191" s="69" t="s">
        <v>386</v>
      </c>
      <c r="F191" s="70">
        <v>0.1</v>
      </c>
      <c r="G191" s="71">
        <v>1973.16</v>
      </c>
      <c r="H191" s="71">
        <v>49.320000000000007</v>
      </c>
      <c r="I191" s="71">
        <v>1726.34</v>
      </c>
      <c r="J191" s="72" t="s">
        <v>387</v>
      </c>
      <c r="K191" s="73">
        <v>246.82000000000016</v>
      </c>
    </row>
    <row r="192" spans="1:11" ht="14" x14ac:dyDescent="0.15">
      <c r="A192" s="65" t="s">
        <v>383</v>
      </c>
      <c r="B192" s="66" t="s">
        <v>577</v>
      </c>
      <c r="C192" s="67" t="s">
        <v>521</v>
      </c>
      <c r="D192" s="68">
        <v>42358</v>
      </c>
      <c r="E192" s="69" t="s">
        <v>386</v>
      </c>
      <c r="F192" s="70">
        <v>0.1</v>
      </c>
      <c r="G192" s="71">
        <v>2193.9</v>
      </c>
      <c r="H192" s="71">
        <v>54.84</v>
      </c>
      <c r="I192" s="71">
        <v>1919.5200000000004</v>
      </c>
      <c r="J192" s="72" t="s">
        <v>387</v>
      </c>
      <c r="K192" s="73">
        <v>274.37999999999965</v>
      </c>
    </row>
    <row r="193" spans="1:11" ht="14" x14ac:dyDescent="0.15">
      <c r="A193" s="65" t="s">
        <v>383</v>
      </c>
      <c r="B193" s="66" t="s">
        <v>578</v>
      </c>
      <c r="C193" s="67" t="s">
        <v>521</v>
      </c>
      <c r="D193" s="68">
        <v>42358</v>
      </c>
      <c r="E193" s="69" t="s">
        <v>386</v>
      </c>
      <c r="F193" s="70">
        <v>0.1</v>
      </c>
      <c r="G193" s="71">
        <v>2193.9</v>
      </c>
      <c r="H193" s="71">
        <v>54.84</v>
      </c>
      <c r="I193" s="71">
        <v>1919.5200000000004</v>
      </c>
      <c r="J193" s="72" t="s">
        <v>387</v>
      </c>
      <c r="K193" s="73">
        <v>274.37999999999965</v>
      </c>
    </row>
    <row r="194" spans="1:11" ht="14" x14ac:dyDescent="0.15">
      <c r="A194" s="65" t="s">
        <v>383</v>
      </c>
      <c r="B194" s="66" t="s">
        <v>579</v>
      </c>
      <c r="C194" s="67" t="s">
        <v>521</v>
      </c>
      <c r="D194" s="68">
        <v>42358</v>
      </c>
      <c r="E194" s="69" t="s">
        <v>386</v>
      </c>
      <c r="F194" s="70">
        <v>0.1</v>
      </c>
      <c r="G194" s="71">
        <v>600</v>
      </c>
      <c r="H194" s="71">
        <v>15</v>
      </c>
      <c r="I194" s="71">
        <v>525</v>
      </c>
      <c r="J194" s="72" t="s">
        <v>387</v>
      </c>
      <c r="K194" s="73">
        <v>75</v>
      </c>
    </row>
    <row r="195" spans="1:11" ht="14" x14ac:dyDescent="0.15">
      <c r="A195" s="65" t="s">
        <v>383</v>
      </c>
      <c r="B195" s="66" t="s">
        <v>580</v>
      </c>
      <c r="C195" s="67" t="s">
        <v>521</v>
      </c>
      <c r="D195" s="68">
        <v>42358</v>
      </c>
      <c r="E195" s="69" t="s">
        <v>386</v>
      </c>
      <c r="F195" s="70">
        <v>0.1</v>
      </c>
      <c r="G195" s="71">
        <v>600</v>
      </c>
      <c r="H195" s="71">
        <v>15</v>
      </c>
      <c r="I195" s="71">
        <v>525</v>
      </c>
      <c r="J195" s="72" t="s">
        <v>387</v>
      </c>
      <c r="K195" s="73">
        <v>75</v>
      </c>
    </row>
    <row r="196" spans="1:11" ht="14" x14ac:dyDescent="0.15">
      <c r="A196" s="65" t="s">
        <v>383</v>
      </c>
      <c r="B196" s="66" t="s">
        <v>581</v>
      </c>
      <c r="C196" s="67" t="s">
        <v>521</v>
      </c>
      <c r="D196" s="68">
        <v>42358</v>
      </c>
      <c r="E196" s="69" t="s">
        <v>386</v>
      </c>
      <c r="F196" s="70">
        <v>0.1</v>
      </c>
      <c r="G196" s="71">
        <v>2769.68</v>
      </c>
      <c r="H196" s="71">
        <v>69.239999999999995</v>
      </c>
      <c r="I196" s="71">
        <v>2423.4299999999998</v>
      </c>
      <c r="J196" s="72" t="s">
        <v>387</v>
      </c>
      <c r="K196" s="73">
        <v>346.25</v>
      </c>
    </row>
    <row r="197" spans="1:11" ht="14" x14ac:dyDescent="0.15">
      <c r="A197" s="65" t="s">
        <v>383</v>
      </c>
      <c r="B197" s="66" t="s">
        <v>582</v>
      </c>
      <c r="C197" s="67" t="s">
        <v>521</v>
      </c>
      <c r="D197" s="68">
        <v>42358</v>
      </c>
      <c r="E197" s="69" t="s">
        <v>386</v>
      </c>
      <c r="F197" s="70">
        <v>0.1</v>
      </c>
      <c r="G197" s="71">
        <v>2769.68</v>
      </c>
      <c r="H197" s="71">
        <v>69.239999999999995</v>
      </c>
      <c r="I197" s="71">
        <v>2423.4299999999998</v>
      </c>
      <c r="J197" s="72" t="s">
        <v>387</v>
      </c>
      <c r="K197" s="73">
        <v>346.25</v>
      </c>
    </row>
    <row r="198" spans="1:11" ht="14" x14ac:dyDescent="0.15">
      <c r="A198" s="65" t="s">
        <v>383</v>
      </c>
      <c r="B198" s="66" t="s">
        <v>583</v>
      </c>
      <c r="C198" s="67" t="s">
        <v>521</v>
      </c>
      <c r="D198" s="68">
        <v>42358</v>
      </c>
      <c r="E198" s="69" t="s">
        <v>386</v>
      </c>
      <c r="F198" s="70">
        <v>0.1</v>
      </c>
      <c r="G198" s="71">
        <v>300</v>
      </c>
      <c r="H198" s="71">
        <v>7.5</v>
      </c>
      <c r="I198" s="71">
        <v>262.5</v>
      </c>
      <c r="J198" s="72" t="s">
        <v>387</v>
      </c>
      <c r="K198" s="73">
        <v>37.5</v>
      </c>
    </row>
    <row r="199" spans="1:11" ht="14" x14ac:dyDescent="0.15">
      <c r="A199" s="65" t="s">
        <v>383</v>
      </c>
      <c r="B199" s="66" t="s">
        <v>584</v>
      </c>
      <c r="C199" s="67" t="s">
        <v>521</v>
      </c>
      <c r="D199" s="68">
        <v>42358</v>
      </c>
      <c r="E199" s="69" t="s">
        <v>386</v>
      </c>
      <c r="F199" s="70">
        <v>0.1</v>
      </c>
      <c r="G199" s="71">
        <v>3156.03</v>
      </c>
      <c r="H199" s="71">
        <v>78.900000000000006</v>
      </c>
      <c r="I199" s="71">
        <v>2761.51</v>
      </c>
      <c r="J199" s="72" t="s">
        <v>387</v>
      </c>
      <c r="K199" s="73">
        <v>394.52</v>
      </c>
    </row>
    <row r="200" spans="1:11" ht="14" x14ac:dyDescent="0.15">
      <c r="A200" s="65" t="s">
        <v>383</v>
      </c>
      <c r="B200" s="66" t="s">
        <v>585</v>
      </c>
      <c r="C200" s="67" t="s">
        <v>521</v>
      </c>
      <c r="D200" s="68">
        <v>42358</v>
      </c>
      <c r="E200" s="69" t="s">
        <v>386</v>
      </c>
      <c r="F200" s="70">
        <v>0.1</v>
      </c>
      <c r="G200" s="71">
        <v>3156.03</v>
      </c>
      <c r="H200" s="71">
        <v>78.900000000000006</v>
      </c>
      <c r="I200" s="71">
        <v>2761.51</v>
      </c>
      <c r="J200" s="72" t="s">
        <v>387</v>
      </c>
      <c r="K200" s="73">
        <v>394.52</v>
      </c>
    </row>
    <row r="201" spans="1:11" ht="14" x14ac:dyDescent="0.15">
      <c r="A201" s="65" t="s">
        <v>383</v>
      </c>
      <c r="B201" s="66" t="s">
        <v>586</v>
      </c>
      <c r="C201" s="67" t="s">
        <v>587</v>
      </c>
      <c r="D201" s="68">
        <v>42358</v>
      </c>
      <c r="E201" s="69" t="s">
        <v>386</v>
      </c>
      <c r="F201" s="70">
        <v>0.1</v>
      </c>
      <c r="G201" s="71">
        <v>1200</v>
      </c>
      <c r="H201" s="71">
        <v>30</v>
      </c>
      <c r="I201" s="71">
        <v>1050</v>
      </c>
      <c r="J201" s="72" t="s">
        <v>387</v>
      </c>
      <c r="K201" s="73">
        <v>150</v>
      </c>
    </row>
    <row r="202" spans="1:11" ht="14" x14ac:dyDescent="0.15">
      <c r="A202" s="65" t="s">
        <v>383</v>
      </c>
      <c r="B202" s="66" t="s">
        <v>588</v>
      </c>
      <c r="C202" s="67" t="s">
        <v>587</v>
      </c>
      <c r="D202" s="68">
        <v>42358</v>
      </c>
      <c r="E202" s="69" t="s">
        <v>386</v>
      </c>
      <c r="F202" s="70">
        <v>0.1</v>
      </c>
      <c r="G202" s="71">
        <v>1763.12</v>
      </c>
      <c r="H202" s="71">
        <v>44.07</v>
      </c>
      <c r="I202" s="71">
        <v>1542.58</v>
      </c>
      <c r="J202" s="72" t="s">
        <v>387</v>
      </c>
      <c r="K202" s="73">
        <v>220.53999999999996</v>
      </c>
    </row>
    <row r="203" spans="1:11" ht="14" x14ac:dyDescent="0.15">
      <c r="A203" s="65" t="s">
        <v>383</v>
      </c>
      <c r="B203" s="66" t="s">
        <v>589</v>
      </c>
      <c r="C203" s="67" t="s">
        <v>587</v>
      </c>
      <c r="D203" s="68">
        <v>42787</v>
      </c>
      <c r="E203" s="69" t="s">
        <v>386</v>
      </c>
      <c r="F203" s="70">
        <v>0.1</v>
      </c>
      <c r="G203" s="71">
        <v>3235.13</v>
      </c>
      <c r="H203" s="71">
        <v>80.88</v>
      </c>
      <c r="I203" s="71">
        <v>2453.3399999999997</v>
      </c>
      <c r="J203" s="72" t="s">
        <v>387</v>
      </c>
      <c r="K203" s="73">
        <v>781.79000000000042</v>
      </c>
    </row>
    <row r="204" spans="1:11" ht="14" x14ac:dyDescent="0.15">
      <c r="A204" s="65" t="s">
        <v>383</v>
      </c>
      <c r="B204" s="66" t="s">
        <v>590</v>
      </c>
      <c r="C204" s="67" t="s">
        <v>587</v>
      </c>
      <c r="D204" s="68">
        <v>43074</v>
      </c>
      <c r="E204" s="69" t="s">
        <v>386</v>
      </c>
      <c r="F204" s="70">
        <v>0.1</v>
      </c>
      <c r="G204" s="71">
        <v>3605.28</v>
      </c>
      <c r="H204" s="71">
        <v>90.12</v>
      </c>
      <c r="I204" s="71">
        <v>2433.34</v>
      </c>
      <c r="J204" s="72" t="s">
        <v>387</v>
      </c>
      <c r="K204" s="73">
        <v>1171.94</v>
      </c>
    </row>
    <row r="205" spans="1:11" ht="14" x14ac:dyDescent="0.15">
      <c r="A205" s="65" t="s">
        <v>383</v>
      </c>
      <c r="B205" s="66" t="s">
        <v>591</v>
      </c>
      <c r="C205" s="67" t="s">
        <v>587</v>
      </c>
      <c r="D205" s="68">
        <v>43074</v>
      </c>
      <c r="E205" s="69" t="s">
        <v>386</v>
      </c>
      <c r="F205" s="70">
        <v>0.1</v>
      </c>
      <c r="G205" s="71">
        <v>3817</v>
      </c>
      <c r="H205" s="71">
        <v>95.429999999999993</v>
      </c>
      <c r="I205" s="71">
        <v>2576.5699999999997</v>
      </c>
      <c r="J205" s="72" t="s">
        <v>387</v>
      </c>
      <c r="K205" s="73">
        <v>1240.4300000000003</v>
      </c>
    </row>
    <row r="206" spans="1:11" ht="14" x14ac:dyDescent="0.15">
      <c r="A206" s="65" t="s">
        <v>383</v>
      </c>
      <c r="B206" s="66" t="s">
        <v>592</v>
      </c>
      <c r="C206" s="67" t="s">
        <v>587</v>
      </c>
      <c r="D206" s="68">
        <v>42358</v>
      </c>
      <c r="E206" s="69" t="s">
        <v>386</v>
      </c>
      <c r="F206" s="70">
        <v>0.1</v>
      </c>
      <c r="G206" s="71">
        <v>4340.9399999999996</v>
      </c>
      <c r="H206" s="71">
        <v>108.51</v>
      </c>
      <c r="I206" s="71">
        <v>3798.07</v>
      </c>
      <c r="J206" s="72" t="s">
        <v>387</v>
      </c>
      <c r="K206" s="73">
        <v>542.86999999999944</v>
      </c>
    </row>
    <row r="207" spans="1:11" ht="14" x14ac:dyDescent="0.15">
      <c r="A207" s="65" t="s">
        <v>383</v>
      </c>
      <c r="B207" s="66" t="s">
        <v>593</v>
      </c>
      <c r="C207" s="67" t="s">
        <v>587</v>
      </c>
      <c r="D207" s="68">
        <v>42358</v>
      </c>
      <c r="E207" s="69" t="s">
        <v>386</v>
      </c>
      <c r="F207" s="70">
        <v>0.1</v>
      </c>
      <c r="G207" s="71">
        <v>800</v>
      </c>
      <c r="H207" s="71">
        <v>20.009999999999998</v>
      </c>
      <c r="I207" s="71">
        <v>706.86</v>
      </c>
      <c r="J207" s="72" t="s">
        <v>387</v>
      </c>
      <c r="K207" s="73">
        <v>93.139999999999986</v>
      </c>
    </row>
    <row r="208" spans="1:11" ht="14" x14ac:dyDescent="0.15">
      <c r="A208" s="65" t="s">
        <v>383</v>
      </c>
      <c r="B208" s="66" t="s">
        <v>594</v>
      </c>
      <c r="C208" s="67" t="s">
        <v>595</v>
      </c>
      <c r="D208" s="68">
        <v>42358</v>
      </c>
      <c r="E208" s="69" t="s">
        <v>386</v>
      </c>
      <c r="F208" s="70">
        <v>0.1</v>
      </c>
      <c r="G208" s="71">
        <v>1032.05</v>
      </c>
      <c r="H208" s="71">
        <v>25.799999999999997</v>
      </c>
      <c r="I208" s="71">
        <v>903.01999999999975</v>
      </c>
      <c r="J208" s="72" t="s">
        <v>387</v>
      </c>
      <c r="K208" s="73">
        <v>129.0300000000002</v>
      </c>
    </row>
    <row r="209" spans="1:11" ht="14" x14ac:dyDescent="0.15">
      <c r="A209" s="65" t="s">
        <v>383</v>
      </c>
      <c r="B209" s="66" t="s">
        <v>596</v>
      </c>
      <c r="C209" s="67" t="s">
        <v>595</v>
      </c>
      <c r="D209" s="68">
        <v>42358</v>
      </c>
      <c r="E209" s="69" t="s">
        <v>386</v>
      </c>
      <c r="F209" s="70">
        <v>0.1</v>
      </c>
      <c r="G209" s="71">
        <v>861.21</v>
      </c>
      <c r="H209" s="71">
        <v>21.54</v>
      </c>
      <c r="I209" s="71">
        <v>760.92000000000019</v>
      </c>
      <c r="J209" s="72" t="s">
        <v>387</v>
      </c>
      <c r="K209" s="73">
        <v>100.28999999999985</v>
      </c>
    </row>
    <row r="210" spans="1:11" ht="14" x14ac:dyDescent="0.15">
      <c r="A210" s="65" t="s">
        <v>383</v>
      </c>
      <c r="B210" s="66" t="s">
        <v>597</v>
      </c>
      <c r="C210" s="67" t="s">
        <v>595</v>
      </c>
      <c r="D210" s="68">
        <v>42358</v>
      </c>
      <c r="E210" s="69" t="s">
        <v>386</v>
      </c>
      <c r="F210" s="70">
        <v>0.1</v>
      </c>
      <c r="G210" s="71">
        <v>861.21</v>
      </c>
      <c r="H210" s="71">
        <v>21.54</v>
      </c>
      <c r="I210" s="71">
        <v>760.92000000000019</v>
      </c>
      <c r="J210" s="72" t="s">
        <v>387</v>
      </c>
      <c r="K210" s="73">
        <v>100.28999999999985</v>
      </c>
    </row>
    <row r="211" spans="1:11" ht="14" x14ac:dyDescent="0.15">
      <c r="A211" s="65" t="s">
        <v>383</v>
      </c>
      <c r="B211" s="66" t="s">
        <v>598</v>
      </c>
      <c r="C211" s="67" t="s">
        <v>595</v>
      </c>
      <c r="D211" s="68">
        <v>42358</v>
      </c>
      <c r="E211" s="69" t="s">
        <v>386</v>
      </c>
      <c r="F211" s="70">
        <v>0.1</v>
      </c>
      <c r="G211" s="71">
        <v>350</v>
      </c>
      <c r="H211" s="71">
        <v>8.76</v>
      </c>
      <c r="I211" s="71">
        <v>309.36</v>
      </c>
      <c r="J211" s="72" t="s">
        <v>387</v>
      </c>
      <c r="K211" s="73">
        <v>40.639999999999986</v>
      </c>
    </row>
    <row r="212" spans="1:11" ht="14" x14ac:dyDescent="0.15">
      <c r="A212" s="65" t="s">
        <v>383</v>
      </c>
      <c r="B212" s="66" t="s">
        <v>599</v>
      </c>
      <c r="C212" s="67" t="s">
        <v>595</v>
      </c>
      <c r="D212" s="68">
        <v>42358</v>
      </c>
      <c r="E212" s="69" t="s">
        <v>386</v>
      </c>
      <c r="F212" s="70">
        <v>0.1</v>
      </c>
      <c r="G212" s="71">
        <v>1524.24</v>
      </c>
      <c r="H212" s="71">
        <v>38.099999999999994</v>
      </c>
      <c r="I212" s="71">
        <v>1333.6000000000001</v>
      </c>
      <c r="J212" s="72" t="s">
        <v>387</v>
      </c>
      <c r="K212" s="73">
        <v>190.63999999999987</v>
      </c>
    </row>
    <row r="213" spans="1:11" ht="14" x14ac:dyDescent="0.15">
      <c r="A213" s="65" t="s">
        <v>383</v>
      </c>
      <c r="B213" s="66" t="s">
        <v>600</v>
      </c>
      <c r="C213" s="67" t="s">
        <v>595</v>
      </c>
      <c r="D213" s="68">
        <v>42358</v>
      </c>
      <c r="E213" s="69" t="s">
        <v>386</v>
      </c>
      <c r="F213" s="70">
        <v>0.1</v>
      </c>
      <c r="G213" s="71">
        <v>428.29</v>
      </c>
      <c r="H213" s="71">
        <v>10.709999999999999</v>
      </c>
      <c r="I213" s="71">
        <v>378.37999999999994</v>
      </c>
      <c r="J213" s="72" t="s">
        <v>387</v>
      </c>
      <c r="K213" s="73">
        <v>49.910000000000082</v>
      </c>
    </row>
    <row r="214" spans="1:11" ht="14" x14ac:dyDescent="0.15">
      <c r="A214" s="65" t="s">
        <v>383</v>
      </c>
      <c r="B214" s="66" t="s">
        <v>601</v>
      </c>
      <c r="C214" s="67" t="s">
        <v>595</v>
      </c>
      <c r="D214" s="68">
        <v>42358</v>
      </c>
      <c r="E214" s="69" t="s">
        <v>386</v>
      </c>
      <c r="F214" s="70">
        <v>0.1</v>
      </c>
      <c r="G214" s="71">
        <v>428.29</v>
      </c>
      <c r="H214" s="71">
        <v>10.709999999999999</v>
      </c>
      <c r="I214" s="71">
        <v>378.37999999999994</v>
      </c>
      <c r="J214" s="72" t="s">
        <v>387</v>
      </c>
      <c r="K214" s="73">
        <v>49.910000000000082</v>
      </c>
    </row>
    <row r="215" spans="1:11" ht="14" x14ac:dyDescent="0.15">
      <c r="A215" s="65" t="s">
        <v>383</v>
      </c>
      <c r="B215" s="66" t="s">
        <v>602</v>
      </c>
      <c r="C215" s="67" t="s">
        <v>595</v>
      </c>
      <c r="D215" s="68">
        <v>42358</v>
      </c>
      <c r="E215" s="69" t="s">
        <v>386</v>
      </c>
      <c r="F215" s="70">
        <v>0.1</v>
      </c>
      <c r="G215" s="71">
        <v>428.29</v>
      </c>
      <c r="H215" s="71">
        <v>10.709999999999999</v>
      </c>
      <c r="I215" s="71">
        <v>378.37999999999994</v>
      </c>
      <c r="J215" s="72" t="s">
        <v>387</v>
      </c>
      <c r="K215" s="73">
        <v>49.910000000000082</v>
      </c>
    </row>
    <row r="216" spans="1:11" ht="14" x14ac:dyDescent="0.15">
      <c r="A216" s="65" t="s">
        <v>383</v>
      </c>
      <c r="B216" s="66" t="s">
        <v>603</v>
      </c>
      <c r="C216" s="67" t="s">
        <v>595</v>
      </c>
      <c r="D216" s="68">
        <v>42358</v>
      </c>
      <c r="E216" s="69" t="s">
        <v>386</v>
      </c>
      <c r="F216" s="70">
        <v>0.1</v>
      </c>
      <c r="G216" s="71">
        <v>428.29</v>
      </c>
      <c r="H216" s="71">
        <v>10.709999999999999</v>
      </c>
      <c r="I216" s="71">
        <v>378.37999999999994</v>
      </c>
      <c r="J216" s="72" t="s">
        <v>387</v>
      </c>
      <c r="K216" s="73">
        <v>49.910000000000082</v>
      </c>
    </row>
    <row r="217" spans="1:11" ht="14" x14ac:dyDescent="0.15">
      <c r="A217" s="65" t="s">
        <v>383</v>
      </c>
      <c r="B217" s="66" t="s">
        <v>604</v>
      </c>
      <c r="C217" s="67" t="s">
        <v>595</v>
      </c>
      <c r="D217" s="68">
        <v>42358</v>
      </c>
      <c r="E217" s="69" t="s">
        <v>386</v>
      </c>
      <c r="F217" s="70">
        <v>0.1</v>
      </c>
      <c r="G217" s="71">
        <v>428.29</v>
      </c>
      <c r="H217" s="71">
        <v>10.709999999999999</v>
      </c>
      <c r="I217" s="71">
        <v>378.37999999999994</v>
      </c>
      <c r="J217" s="72" t="s">
        <v>387</v>
      </c>
      <c r="K217" s="73">
        <v>49.910000000000082</v>
      </c>
    </row>
    <row r="218" spans="1:11" ht="14" x14ac:dyDescent="0.15">
      <c r="A218" s="65" t="s">
        <v>383</v>
      </c>
      <c r="B218" s="66" t="s">
        <v>605</v>
      </c>
      <c r="C218" s="67" t="s">
        <v>595</v>
      </c>
      <c r="D218" s="68">
        <v>42358</v>
      </c>
      <c r="E218" s="69" t="s">
        <v>386</v>
      </c>
      <c r="F218" s="70">
        <v>0.1</v>
      </c>
      <c r="G218" s="71">
        <v>428.29</v>
      </c>
      <c r="H218" s="71">
        <v>10.709999999999999</v>
      </c>
      <c r="I218" s="71">
        <v>378.37999999999994</v>
      </c>
      <c r="J218" s="72" t="s">
        <v>387</v>
      </c>
      <c r="K218" s="73">
        <v>49.910000000000082</v>
      </c>
    </row>
    <row r="219" spans="1:11" ht="14" x14ac:dyDescent="0.15">
      <c r="A219" s="65" t="s">
        <v>383</v>
      </c>
      <c r="B219" s="66" t="s">
        <v>606</v>
      </c>
      <c r="C219" s="67" t="s">
        <v>595</v>
      </c>
      <c r="D219" s="68">
        <v>42358</v>
      </c>
      <c r="E219" s="69" t="s">
        <v>386</v>
      </c>
      <c r="F219" s="70">
        <v>0.1</v>
      </c>
      <c r="G219" s="71">
        <v>1032.05</v>
      </c>
      <c r="H219" s="71">
        <v>25.799999999999997</v>
      </c>
      <c r="I219" s="71">
        <v>903.01999999999975</v>
      </c>
      <c r="J219" s="72" t="s">
        <v>387</v>
      </c>
      <c r="K219" s="73">
        <v>129.0300000000002</v>
      </c>
    </row>
    <row r="220" spans="1:11" ht="14" x14ac:dyDescent="0.15">
      <c r="A220" s="65" t="s">
        <v>383</v>
      </c>
      <c r="B220" s="66" t="s">
        <v>607</v>
      </c>
      <c r="C220" s="67" t="s">
        <v>595</v>
      </c>
      <c r="D220" s="68">
        <v>42358</v>
      </c>
      <c r="E220" s="69" t="s">
        <v>386</v>
      </c>
      <c r="F220" s="70">
        <v>0.1</v>
      </c>
      <c r="G220" s="71">
        <v>428.29</v>
      </c>
      <c r="H220" s="71">
        <v>10.709999999999999</v>
      </c>
      <c r="I220" s="71">
        <v>378.37999999999994</v>
      </c>
      <c r="J220" s="72" t="s">
        <v>387</v>
      </c>
      <c r="K220" s="73">
        <v>49.910000000000082</v>
      </c>
    </row>
    <row r="221" spans="1:11" ht="14" x14ac:dyDescent="0.15">
      <c r="A221" s="65" t="s">
        <v>383</v>
      </c>
      <c r="B221" s="66" t="s">
        <v>608</v>
      </c>
      <c r="C221" s="67" t="s">
        <v>595</v>
      </c>
      <c r="D221" s="68">
        <v>42358</v>
      </c>
      <c r="E221" s="69" t="s">
        <v>386</v>
      </c>
      <c r="F221" s="70">
        <v>0.1</v>
      </c>
      <c r="G221" s="71">
        <v>428.29</v>
      </c>
      <c r="H221" s="71">
        <v>10.709999999999999</v>
      </c>
      <c r="I221" s="71">
        <v>378.37999999999994</v>
      </c>
      <c r="J221" s="72" t="s">
        <v>387</v>
      </c>
      <c r="K221" s="73">
        <v>49.910000000000082</v>
      </c>
    </row>
    <row r="222" spans="1:11" ht="14" x14ac:dyDescent="0.15">
      <c r="A222" s="65" t="s">
        <v>383</v>
      </c>
      <c r="B222" s="66" t="s">
        <v>609</v>
      </c>
      <c r="C222" s="67" t="s">
        <v>595</v>
      </c>
      <c r="D222" s="68">
        <v>42358</v>
      </c>
      <c r="E222" s="69" t="s">
        <v>386</v>
      </c>
      <c r="F222" s="70">
        <v>0.1</v>
      </c>
      <c r="G222" s="71">
        <v>428.29</v>
      </c>
      <c r="H222" s="71">
        <v>10.709999999999999</v>
      </c>
      <c r="I222" s="71">
        <v>378.37999999999994</v>
      </c>
      <c r="J222" s="72" t="s">
        <v>387</v>
      </c>
      <c r="K222" s="73">
        <v>49.910000000000082</v>
      </c>
    </row>
    <row r="223" spans="1:11" ht="14" x14ac:dyDescent="0.15">
      <c r="A223" s="65" t="s">
        <v>383</v>
      </c>
      <c r="B223" s="66" t="s">
        <v>610</v>
      </c>
      <c r="C223" s="67" t="s">
        <v>595</v>
      </c>
      <c r="D223" s="68">
        <v>42358</v>
      </c>
      <c r="E223" s="69" t="s">
        <v>386</v>
      </c>
      <c r="F223" s="70">
        <v>0.1</v>
      </c>
      <c r="G223" s="71">
        <v>428.29</v>
      </c>
      <c r="H223" s="71">
        <v>10.709999999999999</v>
      </c>
      <c r="I223" s="71">
        <v>378.37999999999994</v>
      </c>
      <c r="J223" s="72" t="s">
        <v>387</v>
      </c>
      <c r="K223" s="73">
        <v>49.910000000000082</v>
      </c>
    </row>
    <row r="224" spans="1:11" ht="14" x14ac:dyDescent="0.15">
      <c r="A224" s="65" t="s">
        <v>383</v>
      </c>
      <c r="B224" s="66" t="s">
        <v>611</v>
      </c>
      <c r="C224" s="67" t="s">
        <v>595</v>
      </c>
      <c r="D224" s="68">
        <v>42358</v>
      </c>
      <c r="E224" s="69" t="s">
        <v>386</v>
      </c>
      <c r="F224" s="70">
        <v>0.1</v>
      </c>
      <c r="G224" s="71">
        <v>428.29</v>
      </c>
      <c r="H224" s="71">
        <v>10.709999999999999</v>
      </c>
      <c r="I224" s="71">
        <v>378.37999999999994</v>
      </c>
      <c r="J224" s="72" t="s">
        <v>387</v>
      </c>
      <c r="K224" s="73">
        <v>49.910000000000082</v>
      </c>
    </row>
    <row r="225" spans="1:11" ht="14" x14ac:dyDescent="0.15">
      <c r="A225" s="65" t="s">
        <v>383</v>
      </c>
      <c r="B225" s="66" t="s">
        <v>612</v>
      </c>
      <c r="C225" s="67" t="s">
        <v>595</v>
      </c>
      <c r="D225" s="68">
        <v>42358</v>
      </c>
      <c r="E225" s="69" t="s">
        <v>386</v>
      </c>
      <c r="F225" s="70">
        <v>0.1</v>
      </c>
      <c r="G225" s="71">
        <v>428.29</v>
      </c>
      <c r="H225" s="71">
        <v>10.709999999999999</v>
      </c>
      <c r="I225" s="71">
        <v>378.37999999999994</v>
      </c>
      <c r="J225" s="72" t="s">
        <v>387</v>
      </c>
      <c r="K225" s="73">
        <v>49.910000000000082</v>
      </c>
    </row>
    <row r="226" spans="1:11" ht="14" x14ac:dyDescent="0.15">
      <c r="A226" s="65" t="s">
        <v>383</v>
      </c>
      <c r="B226" s="66" t="s">
        <v>613</v>
      </c>
      <c r="C226" s="67" t="s">
        <v>595</v>
      </c>
      <c r="D226" s="68">
        <v>42358</v>
      </c>
      <c r="E226" s="69" t="s">
        <v>386</v>
      </c>
      <c r="F226" s="70">
        <v>0.1</v>
      </c>
      <c r="G226" s="71">
        <v>428.29</v>
      </c>
      <c r="H226" s="71">
        <v>10.709999999999999</v>
      </c>
      <c r="I226" s="71">
        <v>378.37999999999994</v>
      </c>
      <c r="J226" s="72" t="s">
        <v>387</v>
      </c>
      <c r="K226" s="73">
        <v>49.910000000000082</v>
      </c>
    </row>
    <row r="227" spans="1:11" ht="14" x14ac:dyDescent="0.15">
      <c r="A227" s="65" t="s">
        <v>383</v>
      </c>
      <c r="B227" s="66" t="s">
        <v>614</v>
      </c>
      <c r="C227" s="67" t="s">
        <v>595</v>
      </c>
      <c r="D227" s="68">
        <v>42358</v>
      </c>
      <c r="E227" s="69" t="s">
        <v>386</v>
      </c>
      <c r="F227" s="70">
        <v>0.1</v>
      </c>
      <c r="G227" s="71">
        <v>428.29</v>
      </c>
      <c r="H227" s="71">
        <v>10.709999999999999</v>
      </c>
      <c r="I227" s="71">
        <v>378.37999999999994</v>
      </c>
      <c r="J227" s="72" t="s">
        <v>387</v>
      </c>
      <c r="K227" s="73">
        <v>49.910000000000082</v>
      </c>
    </row>
    <row r="228" spans="1:11" ht="14" x14ac:dyDescent="0.15">
      <c r="A228" s="65" t="s">
        <v>383</v>
      </c>
      <c r="B228" s="66" t="s">
        <v>615</v>
      </c>
      <c r="C228" s="67" t="s">
        <v>595</v>
      </c>
      <c r="D228" s="68">
        <v>42358</v>
      </c>
      <c r="E228" s="69" t="s">
        <v>386</v>
      </c>
      <c r="F228" s="70">
        <v>0.1</v>
      </c>
      <c r="G228" s="71">
        <v>428.29</v>
      </c>
      <c r="H228" s="71">
        <v>10.709999999999999</v>
      </c>
      <c r="I228" s="71">
        <v>378.37999999999994</v>
      </c>
      <c r="J228" s="72" t="s">
        <v>387</v>
      </c>
      <c r="K228" s="73">
        <v>49.910000000000082</v>
      </c>
    </row>
    <row r="229" spans="1:11" ht="14" x14ac:dyDescent="0.15">
      <c r="A229" s="65" t="s">
        <v>383</v>
      </c>
      <c r="B229" s="66" t="s">
        <v>616</v>
      </c>
      <c r="C229" s="67" t="s">
        <v>595</v>
      </c>
      <c r="D229" s="68">
        <v>42358</v>
      </c>
      <c r="E229" s="69" t="s">
        <v>386</v>
      </c>
      <c r="F229" s="70">
        <v>0.1</v>
      </c>
      <c r="G229" s="71">
        <v>428.29</v>
      </c>
      <c r="H229" s="71">
        <v>10.709999999999999</v>
      </c>
      <c r="I229" s="71">
        <v>378.37999999999994</v>
      </c>
      <c r="J229" s="72" t="s">
        <v>387</v>
      </c>
      <c r="K229" s="73">
        <v>49.910000000000082</v>
      </c>
    </row>
    <row r="230" spans="1:11" ht="14" x14ac:dyDescent="0.15">
      <c r="A230" s="65" t="s">
        <v>383</v>
      </c>
      <c r="B230" s="66" t="s">
        <v>617</v>
      </c>
      <c r="C230" s="67" t="s">
        <v>595</v>
      </c>
      <c r="D230" s="68">
        <v>42358</v>
      </c>
      <c r="E230" s="69" t="s">
        <v>386</v>
      </c>
      <c r="F230" s="70">
        <v>0.1</v>
      </c>
      <c r="G230" s="71">
        <v>1032.05</v>
      </c>
      <c r="H230" s="71">
        <v>25.799999999999997</v>
      </c>
      <c r="I230" s="71">
        <v>903.01999999999975</v>
      </c>
      <c r="J230" s="72" t="s">
        <v>387</v>
      </c>
      <c r="K230" s="73">
        <v>129.0300000000002</v>
      </c>
    </row>
    <row r="231" spans="1:11" ht="14" x14ac:dyDescent="0.15">
      <c r="A231" s="65" t="s">
        <v>383</v>
      </c>
      <c r="B231" s="66" t="s">
        <v>618</v>
      </c>
      <c r="C231" s="67" t="s">
        <v>595</v>
      </c>
      <c r="D231" s="68">
        <v>42358</v>
      </c>
      <c r="E231" s="69" t="s">
        <v>386</v>
      </c>
      <c r="F231" s="70">
        <v>0.1</v>
      </c>
      <c r="G231" s="71">
        <v>428.29</v>
      </c>
      <c r="H231" s="71">
        <v>10.709999999999999</v>
      </c>
      <c r="I231" s="71">
        <v>378.37999999999994</v>
      </c>
      <c r="J231" s="72" t="s">
        <v>387</v>
      </c>
      <c r="K231" s="73">
        <v>49.910000000000082</v>
      </c>
    </row>
    <row r="232" spans="1:11" ht="14" x14ac:dyDescent="0.15">
      <c r="A232" s="65" t="s">
        <v>383</v>
      </c>
      <c r="B232" s="66" t="s">
        <v>619</v>
      </c>
      <c r="C232" s="67" t="s">
        <v>595</v>
      </c>
      <c r="D232" s="68">
        <v>42358</v>
      </c>
      <c r="E232" s="69" t="s">
        <v>386</v>
      </c>
      <c r="F232" s="70">
        <v>0.1</v>
      </c>
      <c r="G232" s="71">
        <v>428.29</v>
      </c>
      <c r="H232" s="71">
        <v>10.709999999999999</v>
      </c>
      <c r="I232" s="71">
        <v>378.37999999999994</v>
      </c>
      <c r="J232" s="72" t="s">
        <v>387</v>
      </c>
      <c r="K232" s="73">
        <v>49.910000000000082</v>
      </c>
    </row>
    <row r="233" spans="1:11" ht="14" x14ac:dyDescent="0.15">
      <c r="A233" s="65" t="s">
        <v>383</v>
      </c>
      <c r="B233" s="66" t="s">
        <v>620</v>
      </c>
      <c r="C233" s="67" t="s">
        <v>595</v>
      </c>
      <c r="D233" s="68">
        <v>42358</v>
      </c>
      <c r="E233" s="69" t="s">
        <v>386</v>
      </c>
      <c r="F233" s="70">
        <v>0.1</v>
      </c>
      <c r="G233" s="71">
        <v>406.5</v>
      </c>
      <c r="H233" s="71">
        <v>10.17</v>
      </c>
      <c r="I233" s="71">
        <v>359.22</v>
      </c>
      <c r="J233" s="72" t="s">
        <v>387</v>
      </c>
      <c r="K233" s="73">
        <v>47.279999999999973</v>
      </c>
    </row>
    <row r="234" spans="1:11" ht="14" x14ac:dyDescent="0.15">
      <c r="A234" s="65" t="s">
        <v>383</v>
      </c>
      <c r="B234" s="66" t="s">
        <v>621</v>
      </c>
      <c r="C234" s="67" t="s">
        <v>595</v>
      </c>
      <c r="D234" s="68">
        <v>42358</v>
      </c>
      <c r="E234" s="69" t="s">
        <v>386</v>
      </c>
      <c r="F234" s="70">
        <v>0.1</v>
      </c>
      <c r="G234" s="71">
        <v>406.5</v>
      </c>
      <c r="H234" s="71">
        <v>10.17</v>
      </c>
      <c r="I234" s="71">
        <v>359.22</v>
      </c>
      <c r="J234" s="72" t="s">
        <v>387</v>
      </c>
      <c r="K234" s="73">
        <v>47.279999999999973</v>
      </c>
    </row>
    <row r="235" spans="1:11" ht="14" x14ac:dyDescent="0.15">
      <c r="A235" s="65" t="s">
        <v>383</v>
      </c>
      <c r="B235" s="66" t="s">
        <v>622</v>
      </c>
      <c r="C235" s="67" t="s">
        <v>595</v>
      </c>
      <c r="D235" s="68">
        <v>42358</v>
      </c>
      <c r="E235" s="69" t="s">
        <v>386</v>
      </c>
      <c r="F235" s="70">
        <v>0.1</v>
      </c>
      <c r="G235" s="71">
        <v>406.5</v>
      </c>
      <c r="H235" s="71">
        <v>10.17</v>
      </c>
      <c r="I235" s="71">
        <v>359.22</v>
      </c>
      <c r="J235" s="72" t="s">
        <v>387</v>
      </c>
      <c r="K235" s="73">
        <v>47.279999999999973</v>
      </c>
    </row>
    <row r="236" spans="1:11" ht="14" x14ac:dyDescent="0.15">
      <c r="A236" s="65" t="s">
        <v>383</v>
      </c>
      <c r="B236" s="66" t="s">
        <v>623</v>
      </c>
      <c r="C236" s="67" t="s">
        <v>595</v>
      </c>
      <c r="D236" s="68">
        <v>42358</v>
      </c>
      <c r="E236" s="69" t="s">
        <v>386</v>
      </c>
      <c r="F236" s="70">
        <v>0.1</v>
      </c>
      <c r="G236" s="71">
        <v>406.5</v>
      </c>
      <c r="H236" s="71">
        <v>10.17</v>
      </c>
      <c r="I236" s="71">
        <v>359.22</v>
      </c>
      <c r="J236" s="72" t="s">
        <v>387</v>
      </c>
      <c r="K236" s="73">
        <v>47.279999999999973</v>
      </c>
    </row>
    <row r="237" spans="1:11" ht="14" x14ac:dyDescent="0.15">
      <c r="A237" s="65" t="s">
        <v>383</v>
      </c>
      <c r="B237" s="66" t="s">
        <v>624</v>
      </c>
      <c r="C237" s="67" t="s">
        <v>595</v>
      </c>
      <c r="D237" s="68">
        <v>42358</v>
      </c>
      <c r="E237" s="69" t="s">
        <v>386</v>
      </c>
      <c r="F237" s="70">
        <v>0.1</v>
      </c>
      <c r="G237" s="71">
        <v>406.5</v>
      </c>
      <c r="H237" s="71">
        <v>10.17</v>
      </c>
      <c r="I237" s="71">
        <v>359.22</v>
      </c>
      <c r="J237" s="72" t="s">
        <v>387</v>
      </c>
      <c r="K237" s="73">
        <v>47.279999999999973</v>
      </c>
    </row>
    <row r="238" spans="1:11" ht="14" x14ac:dyDescent="0.15">
      <c r="A238" s="65" t="s">
        <v>383</v>
      </c>
      <c r="B238" s="66" t="s">
        <v>625</v>
      </c>
      <c r="C238" s="67" t="s">
        <v>595</v>
      </c>
      <c r="D238" s="68">
        <v>42358</v>
      </c>
      <c r="E238" s="69" t="s">
        <v>386</v>
      </c>
      <c r="F238" s="70">
        <v>0.1</v>
      </c>
      <c r="G238" s="71">
        <v>406.5</v>
      </c>
      <c r="H238" s="71">
        <v>10.17</v>
      </c>
      <c r="I238" s="71">
        <v>359.22</v>
      </c>
      <c r="J238" s="72" t="s">
        <v>387</v>
      </c>
      <c r="K238" s="73">
        <v>47.279999999999973</v>
      </c>
    </row>
    <row r="239" spans="1:11" ht="14" x14ac:dyDescent="0.15">
      <c r="A239" s="65" t="s">
        <v>383</v>
      </c>
      <c r="B239" s="66" t="s">
        <v>626</v>
      </c>
      <c r="C239" s="67" t="s">
        <v>595</v>
      </c>
      <c r="D239" s="68">
        <v>42358</v>
      </c>
      <c r="E239" s="69" t="s">
        <v>386</v>
      </c>
      <c r="F239" s="70">
        <v>0.1</v>
      </c>
      <c r="G239" s="71">
        <v>406.5</v>
      </c>
      <c r="H239" s="71">
        <v>10.17</v>
      </c>
      <c r="I239" s="71">
        <v>359.22</v>
      </c>
      <c r="J239" s="72" t="s">
        <v>387</v>
      </c>
      <c r="K239" s="73">
        <v>47.279999999999973</v>
      </c>
    </row>
    <row r="240" spans="1:11" ht="14" x14ac:dyDescent="0.15">
      <c r="A240" s="65" t="s">
        <v>383</v>
      </c>
      <c r="B240" s="66" t="s">
        <v>627</v>
      </c>
      <c r="C240" s="67" t="s">
        <v>595</v>
      </c>
      <c r="D240" s="68">
        <v>42358</v>
      </c>
      <c r="E240" s="69" t="s">
        <v>386</v>
      </c>
      <c r="F240" s="70">
        <v>0.1</v>
      </c>
      <c r="G240" s="71">
        <v>406.5</v>
      </c>
      <c r="H240" s="71">
        <v>10.17</v>
      </c>
      <c r="I240" s="71">
        <v>359.22</v>
      </c>
      <c r="J240" s="72" t="s">
        <v>387</v>
      </c>
      <c r="K240" s="73">
        <v>47.279999999999973</v>
      </c>
    </row>
    <row r="241" spans="1:11" ht="14" x14ac:dyDescent="0.15">
      <c r="A241" s="65" t="s">
        <v>383</v>
      </c>
      <c r="B241" s="66" t="s">
        <v>628</v>
      </c>
      <c r="C241" s="67" t="s">
        <v>595</v>
      </c>
      <c r="D241" s="68">
        <v>42358</v>
      </c>
      <c r="E241" s="69" t="s">
        <v>386</v>
      </c>
      <c r="F241" s="70">
        <v>0.1</v>
      </c>
      <c r="G241" s="71">
        <v>1032.05</v>
      </c>
      <c r="H241" s="71">
        <v>25.799999999999997</v>
      </c>
      <c r="I241" s="71">
        <v>903.01999999999975</v>
      </c>
      <c r="J241" s="72" t="s">
        <v>387</v>
      </c>
      <c r="K241" s="73">
        <v>129.0300000000002</v>
      </c>
    </row>
    <row r="242" spans="1:11" ht="14" x14ac:dyDescent="0.15">
      <c r="A242" s="65" t="s">
        <v>383</v>
      </c>
      <c r="B242" s="66" t="s">
        <v>629</v>
      </c>
      <c r="C242" s="67" t="s">
        <v>595</v>
      </c>
      <c r="D242" s="68">
        <v>42358</v>
      </c>
      <c r="E242" s="69" t="s">
        <v>386</v>
      </c>
      <c r="F242" s="70">
        <v>0.1</v>
      </c>
      <c r="G242" s="71">
        <v>406.5</v>
      </c>
      <c r="H242" s="71">
        <v>10.17</v>
      </c>
      <c r="I242" s="71">
        <v>359.22</v>
      </c>
      <c r="J242" s="72" t="s">
        <v>387</v>
      </c>
      <c r="K242" s="73">
        <v>47.279999999999973</v>
      </c>
    </row>
    <row r="243" spans="1:11" ht="14" x14ac:dyDescent="0.15">
      <c r="A243" s="65" t="s">
        <v>383</v>
      </c>
      <c r="B243" s="66" t="s">
        <v>630</v>
      </c>
      <c r="C243" s="67" t="s">
        <v>595</v>
      </c>
      <c r="D243" s="68">
        <v>42358</v>
      </c>
      <c r="E243" s="69" t="s">
        <v>386</v>
      </c>
      <c r="F243" s="70">
        <v>0.1</v>
      </c>
      <c r="G243" s="71">
        <v>406.5</v>
      </c>
      <c r="H243" s="71">
        <v>10.17</v>
      </c>
      <c r="I243" s="71">
        <v>359.22</v>
      </c>
      <c r="J243" s="72" t="s">
        <v>387</v>
      </c>
      <c r="K243" s="73">
        <v>47.279999999999973</v>
      </c>
    </row>
    <row r="244" spans="1:11" ht="14" x14ac:dyDescent="0.15">
      <c r="A244" s="65" t="s">
        <v>383</v>
      </c>
      <c r="B244" s="66" t="s">
        <v>631</v>
      </c>
      <c r="C244" s="67" t="s">
        <v>595</v>
      </c>
      <c r="D244" s="68">
        <v>42358</v>
      </c>
      <c r="E244" s="69" t="s">
        <v>386</v>
      </c>
      <c r="F244" s="70">
        <v>0.1</v>
      </c>
      <c r="G244" s="71">
        <v>1032.05</v>
      </c>
      <c r="H244" s="71">
        <v>25.799999999999997</v>
      </c>
      <c r="I244" s="71">
        <v>903.01999999999975</v>
      </c>
      <c r="J244" s="72" t="s">
        <v>387</v>
      </c>
      <c r="K244" s="73">
        <v>129.0300000000002</v>
      </c>
    </row>
    <row r="245" spans="1:11" ht="14" x14ac:dyDescent="0.15">
      <c r="A245" s="65" t="s">
        <v>383</v>
      </c>
      <c r="B245" s="66" t="s">
        <v>632</v>
      </c>
      <c r="C245" s="67" t="s">
        <v>595</v>
      </c>
      <c r="D245" s="68">
        <v>42358</v>
      </c>
      <c r="E245" s="69" t="s">
        <v>386</v>
      </c>
      <c r="F245" s="70">
        <v>0.1</v>
      </c>
      <c r="G245" s="71">
        <v>1000</v>
      </c>
      <c r="H245" s="71">
        <v>24.990000000000002</v>
      </c>
      <c r="I245" s="71">
        <v>874.81000000000006</v>
      </c>
      <c r="J245" s="72" t="s">
        <v>633</v>
      </c>
      <c r="K245" s="73">
        <v>125.18999999999994</v>
      </c>
    </row>
    <row r="246" spans="1:11" ht="14" x14ac:dyDescent="0.15">
      <c r="A246" s="65" t="s">
        <v>383</v>
      </c>
      <c r="B246" s="66" t="s">
        <v>634</v>
      </c>
      <c r="C246" s="67" t="s">
        <v>595</v>
      </c>
      <c r="D246" s="68">
        <v>42780</v>
      </c>
      <c r="E246" s="69" t="s">
        <v>386</v>
      </c>
      <c r="F246" s="70">
        <v>0.1</v>
      </c>
      <c r="G246" s="71">
        <v>2843.97</v>
      </c>
      <c r="H246" s="71">
        <v>71.099999999999994</v>
      </c>
      <c r="I246" s="71">
        <v>2156.6899999999996</v>
      </c>
      <c r="J246" s="72" t="s">
        <v>387</v>
      </c>
      <c r="K246" s="73">
        <v>687.2800000000002</v>
      </c>
    </row>
    <row r="247" spans="1:11" ht="14" x14ac:dyDescent="0.15">
      <c r="A247" s="65" t="s">
        <v>383</v>
      </c>
      <c r="B247" s="66" t="s">
        <v>635</v>
      </c>
      <c r="C247" s="67" t="s">
        <v>595</v>
      </c>
      <c r="D247" s="68">
        <v>42358</v>
      </c>
      <c r="E247" s="69" t="s">
        <v>386</v>
      </c>
      <c r="F247" s="70">
        <v>0.1</v>
      </c>
      <c r="G247" s="71">
        <v>861.21</v>
      </c>
      <c r="H247" s="71">
        <v>21.54</v>
      </c>
      <c r="I247" s="71">
        <v>760.92000000000019</v>
      </c>
      <c r="J247" s="72" t="s">
        <v>387</v>
      </c>
      <c r="K247" s="73">
        <v>100.28999999999985</v>
      </c>
    </row>
    <row r="248" spans="1:11" ht="14" x14ac:dyDescent="0.15">
      <c r="A248" s="65" t="s">
        <v>383</v>
      </c>
      <c r="B248" s="66" t="s">
        <v>636</v>
      </c>
      <c r="C248" s="67" t="s">
        <v>595</v>
      </c>
      <c r="D248" s="68">
        <v>42358</v>
      </c>
      <c r="E248" s="69" t="s">
        <v>386</v>
      </c>
      <c r="F248" s="70">
        <v>0.1</v>
      </c>
      <c r="G248" s="71">
        <v>861.21</v>
      </c>
      <c r="H248" s="71">
        <v>21.54</v>
      </c>
      <c r="I248" s="71">
        <v>760.92000000000019</v>
      </c>
      <c r="J248" s="72" t="s">
        <v>387</v>
      </c>
      <c r="K248" s="73">
        <v>100.28999999999985</v>
      </c>
    </row>
    <row r="249" spans="1:11" ht="14" x14ac:dyDescent="0.15">
      <c r="A249" s="65" t="s">
        <v>383</v>
      </c>
      <c r="B249" s="66" t="s">
        <v>637</v>
      </c>
      <c r="C249" s="67" t="s">
        <v>638</v>
      </c>
      <c r="D249" s="68">
        <v>45152</v>
      </c>
      <c r="E249" s="69" t="s">
        <v>386</v>
      </c>
      <c r="F249" s="70">
        <v>0.1</v>
      </c>
      <c r="G249" s="71">
        <v>13359.09</v>
      </c>
      <c r="H249" s="71">
        <v>333.99</v>
      </c>
      <c r="I249" s="71">
        <v>1447.2900000000002</v>
      </c>
      <c r="J249" s="72" t="s">
        <v>387</v>
      </c>
      <c r="K249" s="73">
        <v>11911.8</v>
      </c>
    </row>
    <row r="250" spans="1:11" ht="14" x14ac:dyDescent="0.15">
      <c r="A250" s="65" t="s">
        <v>639</v>
      </c>
      <c r="B250" s="66" t="s">
        <v>640</v>
      </c>
      <c r="C250" s="67" t="s">
        <v>641</v>
      </c>
      <c r="D250" s="68">
        <v>42358</v>
      </c>
      <c r="E250" s="69" t="s">
        <v>386</v>
      </c>
      <c r="F250" s="70">
        <v>0.1</v>
      </c>
      <c r="G250" s="71">
        <v>300</v>
      </c>
      <c r="H250" s="71">
        <v>7.5</v>
      </c>
      <c r="I250" s="71">
        <v>262.5</v>
      </c>
      <c r="J250" s="72" t="s">
        <v>387</v>
      </c>
      <c r="K250" s="73">
        <v>37.5</v>
      </c>
    </row>
    <row r="251" spans="1:11" ht="14" x14ac:dyDescent="0.15">
      <c r="A251" s="65" t="s">
        <v>639</v>
      </c>
      <c r="B251" s="66" t="s">
        <v>642</v>
      </c>
      <c r="C251" s="67" t="s">
        <v>641</v>
      </c>
      <c r="D251" s="68">
        <v>42358</v>
      </c>
      <c r="E251" s="69" t="s">
        <v>386</v>
      </c>
      <c r="F251" s="70">
        <v>0.1</v>
      </c>
      <c r="G251" s="71">
        <v>400</v>
      </c>
      <c r="H251" s="71">
        <v>9.99</v>
      </c>
      <c r="I251" s="71">
        <v>349.80999999999989</v>
      </c>
      <c r="J251" s="72" t="s">
        <v>387</v>
      </c>
      <c r="K251" s="73">
        <v>50.190000000000111</v>
      </c>
    </row>
    <row r="252" spans="1:11" ht="14" x14ac:dyDescent="0.15">
      <c r="A252" s="65" t="s">
        <v>639</v>
      </c>
      <c r="B252" s="66" t="s">
        <v>643</v>
      </c>
      <c r="C252" s="67" t="s">
        <v>641</v>
      </c>
      <c r="D252" s="68">
        <v>42787</v>
      </c>
      <c r="E252" s="69" t="s">
        <v>386</v>
      </c>
      <c r="F252" s="70">
        <v>0.1</v>
      </c>
      <c r="G252" s="71">
        <v>4942.47</v>
      </c>
      <c r="H252" s="71">
        <v>123.57</v>
      </c>
      <c r="I252" s="71">
        <v>3748.2</v>
      </c>
      <c r="J252" s="72" t="s">
        <v>387</v>
      </c>
      <c r="K252" s="73">
        <v>1194.2700000000004</v>
      </c>
    </row>
    <row r="253" spans="1:11" ht="14" x14ac:dyDescent="0.15">
      <c r="A253" s="65" t="s">
        <v>639</v>
      </c>
      <c r="B253" s="66" t="s">
        <v>644</v>
      </c>
      <c r="C253" s="67" t="s">
        <v>641</v>
      </c>
      <c r="D253" s="68">
        <v>42358</v>
      </c>
      <c r="E253" s="69" t="s">
        <v>386</v>
      </c>
      <c r="F253" s="70">
        <v>0.1</v>
      </c>
      <c r="G253" s="71">
        <v>1800</v>
      </c>
      <c r="H253" s="71">
        <v>45</v>
      </c>
      <c r="I253" s="71">
        <v>1575</v>
      </c>
      <c r="J253" s="72" t="s">
        <v>387</v>
      </c>
      <c r="K253" s="73">
        <v>225</v>
      </c>
    </row>
    <row r="254" spans="1:11" ht="14" x14ac:dyDescent="0.15">
      <c r="A254" s="65" t="s">
        <v>639</v>
      </c>
      <c r="B254" s="66" t="s">
        <v>645</v>
      </c>
      <c r="C254" s="67" t="s">
        <v>641</v>
      </c>
      <c r="D254" s="68">
        <v>42358</v>
      </c>
      <c r="E254" s="69" t="s">
        <v>386</v>
      </c>
      <c r="F254" s="70">
        <v>0.1</v>
      </c>
      <c r="G254" s="71">
        <v>3696.2</v>
      </c>
      <c r="H254" s="71">
        <v>92.4</v>
      </c>
      <c r="I254" s="71">
        <v>3234.08</v>
      </c>
      <c r="J254" s="72" t="s">
        <v>387</v>
      </c>
      <c r="K254" s="73">
        <v>462.11999999999989</v>
      </c>
    </row>
    <row r="255" spans="1:11" ht="14" x14ac:dyDescent="0.15">
      <c r="A255" s="65" t="s">
        <v>639</v>
      </c>
      <c r="B255" s="66" t="s">
        <v>646</v>
      </c>
      <c r="C255" s="67" t="s">
        <v>641</v>
      </c>
      <c r="D255" s="68">
        <v>42599</v>
      </c>
      <c r="E255" s="69" t="s">
        <v>386</v>
      </c>
      <c r="F255" s="70">
        <v>0.1</v>
      </c>
      <c r="G255" s="71">
        <v>3006.72</v>
      </c>
      <c r="H255" s="71">
        <v>75.179999999999993</v>
      </c>
      <c r="I255" s="71">
        <v>2455.7199999999998</v>
      </c>
      <c r="J255" s="72" t="s">
        <v>387</v>
      </c>
      <c r="K255" s="73">
        <v>551</v>
      </c>
    </row>
    <row r="256" spans="1:11" ht="14" x14ac:dyDescent="0.15">
      <c r="A256" s="65" t="s">
        <v>639</v>
      </c>
      <c r="B256" s="66" t="s">
        <v>647</v>
      </c>
      <c r="C256" s="67" t="s">
        <v>648</v>
      </c>
      <c r="D256" s="68">
        <v>42358</v>
      </c>
      <c r="E256" s="69" t="s">
        <v>386</v>
      </c>
      <c r="F256" s="70">
        <v>0.1</v>
      </c>
      <c r="G256" s="71">
        <v>2750</v>
      </c>
      <c r="H256" s="71">
        <v>68.760000000000005</v>
      </c>
      <c r="I256" s="71">
        <v>2429.36</v>
      </c>
      <c r="J256" s="72" t="s">
        <v>387</v>
      </c>
      <c r="K256" s="73">
        <v>320.63999999999987</v>
      </c>
    </row>
    <row r="257" spans="1:11" ht="14" x14ac:dyDescent="0.15">
      <c r="A257" s="65" t="s">
        <v>639</v>
      </c>
      <c r="B257" s="66" t="s">
        <v>649</v>
      </c>
      <c r="C257" s="67" t="s">
        <v>648</v>
      </c>
      <c r="D257" s="68">
        <v>42358</v>
      </c>
      <c r="E257" s="69" t="s">
        <v>386</v>
      </c>
      <c r="F257" s="70">
        <v>0.1</v>
      </c>
      <c r="G257" s="71">
        <v>4149.82</v>
      </c>
      <c r="H257" s="71">
        <v>103.74</v>
      </c>
      <c r="I257" s="71">
        <v>3630.99</v>
      </c>
      <c r="J257" s="72" t="s">
        <v>387</v>
      </c>
      <c r="K257" s="73">
        <v>518.82999999999993</v>
      </c>
    </row>
    <row r="258" spans="1:11" ht="14" x14ac:dyDescent="0.15">
      <c r="A258" s="65" t="s">
        <v>639</v>
      </c>
      <c r="B258" s="66" t="s">
        <v>650</v>
      </c>
      <c r="C258" s="67" t="s">
        <v>648</v>
      </c>
      <c r="D258" s="68">
        <v>42358</v>
      </c>
      <c r="E258" s="69" t="s">
        <v>386</v>
      </c>
      <c r="F258" s="70">
        <v>0.1</v>
      </c>
      <c r="G258" s="71">
        <v>4149.82</v>
      </c>
      <c r="H258" s="71">
        <v>103.74</v>
      </c>
      <c r="I258" s="71">
        <v>3630.99</v>
      </c>
      <c r="J258" s="72" t="s">
        <v>387</v>
      </c>
      <c r="K258" s="73">
        <v>518.82999999999993</v>
      </c>
    </row>
    <row r="259" spans="1:11" ht="14" x14ac:dyDescent="0.15">
      <c r="A259" s="65" t="s">
        <v>639</v>
      </c>
      <c r="B259" s="66" t="s">
        <v>651</v>
      </c>
      <c r="C259" s="67" t="s">
        <v>648</v>
      </c>
      <c r="D259" s="68">
        <v>42358</v>
      </c>
      <c r="E259" s="69" t="s">
        <v>386</v>
      </c>
      <c r="F259" s="70">
        <v>0.1</v>
      </c>
      <c r="G259" s="71">
        <v>4149.82</v>
      </c>
      <c r="H259" s="71">
        <v>103.74</v>
      </c>
      <c r="I259" s="71">
        <v>3630.99</v>
      </c>
      <c r="J259" s="72" t="s">
        <v>387</v>
      </c>
      <c r="K259" s="73">
        <v>518.82999999999993</v>
      </c>
    </row>
    <row r="260" spans="1:11" ht="14" x14ac:dyDescent="0.15">
      <c r="A260" s="65" t="s">
        <v>639</v>
      </c>
      <c r="B260" s="66" t="s">
        <v>652</v>
      </c>
      <c r="C260" s="67" t="s">
        <v>653</v>
      </c>
      <c r="D260" s="68">
        <v>42358</v>
      </c>
      <c r="E260" s="69" t="s">
        <v>386</v>
      </c>
      <c r="F260" s="70">
        <v>0.1</v>
      </c>
      <c r="G260" s="71">
        <v>500</v>
      </c>
      <c r="H260" s="71">
        <v>12.51</v>
      </c>
      <c r="I260" s="71">
        <v>441.86000000000007</v>
      </c>
      <c r="J260" s="72" t="s">
        <v>387</v>
      </c>
      <c r="K260" s="73">
        <v>58.13999999999993</v>
      </c>
    </row>
    <row r="261" spans="1:11" ht="14" x14ac:dyDescent="0.15">
      <c r="A261" s="65" t="s">
        <v>639</v>
      </c>
      <c r="B261" s="66" t="s">
        <v>654</v>
      </c>
      <c r="C261" s="67" t="s">
        <v>653</v>
      </c>
      <c r="D261" s="68">
        <v>42358</v>
      </c>
      <c r="E261" s="69" t="s">
        <v>386</v>
      </c>
      <c r="F261" s="70">
        <v>0.1</v>
      </c>
      <c r="G261" s="71">
        <v>18216.599999999999</v>
      </c>
      <c r="H261" s="71">
        <v>455.43</v>
      </c>
      <c r="I261" s="71">
        <v>15939.809999999998</v>
      </c>
      <c r="J261" s="72" t="s">
        <v>387</v>
      </c>
      <c r="K261" s="73">
        <v>2276.7900000000009</v>
      </c>
    </row>
    <row r="262" spans="1:11" ht="14" x14ac:dyDescent="0.15">
      <c r="A262" s="65" t="s">
        <v>639</v>
      </c>
      <c r="B262" s="66" t="s">
        <v>655</v>
      </c>
      <c r="C262" s="67" t="s">
        <v>653</v>
      </c>
      <c r="D262" s="68">
        <v>42358</v>
      </c>
      <c r="E262" s="69" t="s">
        <v>386</v>
      </c>
      <c r="F262" s="70">
        <v>0.1</v>
      </c>
      <c r="G262" s="71">
        <v>4396.55</v>
      </c>
      <c r="H262" s="71">
        <v>109.92</v>
      </c>
      <c r="I262" s="71">
        <v>3847.099999999999</v>
      </c>
      <c r="J262" s="72" t="s">
        <v>387</v>
      </c>
      <c r="K262" s="73">
        <v>549.45000000000118</v>
      </c>
    </row>
    <row r="263" spans="1:11" ht="14" x14ac:dyDescent="0.15">
      <c r="A263" s="65" t="s">
        <v>639</v>
      </c>
      <c r="B263" s="66" t="s">
        <v>656</v>
      </c>
      <c r="C263" s="67" t="s">
        <v>653</v>
      </c>
      <c r="D263" s="68">
        <v>42358</v>
      </c>
      <c r="E263" s="69" t="s">
        <v>386</v>
      </c>
      <c r="F263" s="70">
        <v>0.1</v>
      </c>
      <c r="G263" s="71">
        <v>3008.62</v>
      </c>
      <c r="H263" s="71">
        <v>75.210000000000008</v>
      </c>
      <c r="I263" s="71">
        <v>2632.44</v>
      </c>
      <c r="J263" s="72" t="s">
        <v>387</v>
      </c>
      <c r="K263" s="73">
        <v>376.17999999999984</v>
      </c>
    </row>
    <row r="264" spans="1:11" ht="14" x14ac:dyDescent="0.15">
      <c r="A264" s="65" t="s">
        <v>639</v>
      </c>
      <c r="B264" s="66" t="s">
        <v>657</v>
      </c>
      <c r="C264" s="67" t="s">
        <v>653</v>
      </c>
      <c r="D264" s="68">
        <v>42358</v>
      </c>
      <c r="E264" s="69" t="s">
        <v>386</v>
      </c>
      <c r="F264" s="70">
        <v>0.1</v>
      </c>
      <c r="G264" s="71">
        <v>500</v>
      </c>
      <c r="H264" s="71">
        <v>12.51</v>
      </c>
      <c r="I264" s="71">
        <v>441.86000000000007</v>
      </c>
      <c r="J264" s="72" t="s">
        <v>387</v>
      </c>
      <c r="K264" s="73">
        <v>58.13999999999993</v>
      </c>
    </row>
    <row r="265" spans="1:11" ht="14" x14ac:dyDescent="0.15">
      <c r="A265" s="65" t="s">
        <v>639</v>
      </c>
      <c r="B265" s="66" t="s">
        <v>658</v>
      </c>
      <c r="C265" s="67" t="s">
        <v>653</v>
      </c>
      <c r="D265" s="68">
        <v>42358</v>
      </c>
      <c r="E265" s="69" t="s">
        <v>386</v>
      </c>
      <c r="F265" s="70">
        <v>0.1</v>
      </c>
      <c r="G265" s="71">
        <v>500</v>
      </c>
      <c r="H265" s="71">
        <v>12.51</v>
      </c>
      <c r="I265" s="71">
        <v>441.86000000000007</v>
      </c>
      <c r="J265" s="72" t="s">
        <v>387</v>
      </c>
      <c r="K265" s="73">
        <v>58.13999999999993</v>
      </c>
    </row>
    <row r="266" spans="1:11" ht="14" x14ac:dyDescent="0.15">
      <c r="A266" s="65" t="s">
        <v>639</v>
      </c>
      <c r="B266" s="66" t="s">
        <v>659</v>
      </c>
      <c r="C266" s="67" t="s">
        <v>653</v>
      </c>
      <c r="D266" s="68">
        <v>42358</v>
      </c>
      <c r="E266" s="69" t="s">
        <v>386</v>
      </c>
      <c r="F266" s="70">
        <v>0.1</v>
      </c>
      <c r="G266" s="71">
        <v>3740</v>
      </c>
      <c r="H266" s="71">
        <v>93.51</v>
      </c>
      <c r="I266" s="71">
        <v>3303.8600000000006</v>
      </c>
      <c r="J266" s="72" t="s">
        <v>387</v>
      </c>
      <c r="K266" s="73">
        <v>436.13999999999942</v>
      </c>
    </row>
    <row r="267" spans="1:11" ht="14" x14ac:dyDescent="0.15">
      <c r="A267" s="65" t="s">
        <v>639</v>
      </c>
      <c r="B267" s="66" t="s">
        <v>660</v>
      </c>
      <c r="C267" s="67" t="s">
        <v>653</v>
      </c>
      <c r="D267" s="68">
        <v>42358</v>
      </c>
      <c r="E267" s="69" t="s">
        <v>386</v>
      </c>
      <c r="F267" s="70">
        <v>0.1</v>
      </c>
      <c r="G267" s="71">
        <v>3740</v>
      </c>
      <c r="H267" s="71">
        <v>93.51</v>
      </c>
      <c r="I267" s="71">
        <v>3303.8600000000006</v>
      </c>
      <c r="J267" s="72" t="s">
        <v>387</v>
      </c>
      <c r="K267" s="73">
        <v>436.13999999999942</v>
      </c>
    </row>
    <row r="268" spans="1:11" ht="14" x14ac:dyDescent="0.15">
      <c r="A268" s="65" t="s">
        <v>639</v>
      </c>
      <c r="B268" s="66" t="s">
        <v>661</v>
      </c>
      <c r="C268" s="67" t="s">
        <v>653</v>
      </c>
      <c r="D268" s="68">
        <v>42358</v>
      </c>
      <c r="E268" s="69" t="s">
        <v>386</v>
      </c>
      <c r="F268" s="70">
        <v>0.1</v>
      </c>
      <c r="G268" s="71">
        <v>3740</v>
      </c>
      <c r="H268" s="71">
        <v>93.51</v>
      </c>
      <c r="I268" s="71">
        <v>3303.8600000000006</v>
      </c>
      <c r="J268" s="72" t="s">
        <v>387</v>
      </c>
      <c r="K268" s="73">
        <v>436.13999999999942</v>
      </c>
    </row>
    <row r="269" spans="1:11" ht="14" x14ac:dyDescent="0.15">
      <c r="A269" s="65" t="s">
        <v>639</v>
      </c>
      <c r="B269" s="66" t="s">
        <v>662</v>
      </c>
      <c r="C269" s="67" t="s">
        <v>653</v>
      </c>
      <c r="D269" s="68">
        <v>42358</v>
      </c>
      <c r="E269" s="69" t="s">
        <v>386</v>
      </c>
      <c r="F269" s="70">
        <v>0.1</v>
      </c>
      <c r="G269" s="71">
        <v>3740</v>
      </c>
      <c r="H269" s="71">
        <v>93.51</v>
      </c>
      <c r="I269" s="71">
        <v>3303.8600000000006</v>
      </c>
      <c r="J269" s="72" t="s">
        <v>387</v>
      </c>
      <c r="K269" s="73">
        <v>436.13999999999942</v>
      </c>
    </row>
    <row r="270" spans="1:11" ht="14" x14ac:dyDescent="0.15">
      <c r="A270" s="65" t="s">
        <v>639</v>
      </c>
      <c r="B270" s="66" t="s">
        <v>663</v>
      </c>
      <c r="C270" s="67" t="s">
        <v>653</v>
      </c>
      <c r="D270" s="68">
        <v>42358</v>
      </c>
      <c r="E270" s="69" t="s">
        <v>386</v>
      </c>
      <c r="F270" s="70">
        <v>0.1</v>
      </c>
      <c r="G270" s="71">
        <v>6895.69</v>
      </c>
      <c r="H270" s="71">
        <v>172.38</v>
      </c>
      <c r="I270" s="71">
        <v>6033.5000000000018</v>
      </c>
      <c r="J270" s="72" t="s">
        <v>387</v>
      </c>
      <c r="K270" s="73">
        <v>862.18999999999778</v>
      </c>
    </row>
    <row r="271" spans="1:11" ht="14" x14ac:dyDescent="0.15">
      <c r="A271" s="65" t="s">
        <v>639</v>
      </c>
      <c r="B271" s="66" t="s">
        <v>664</v>
      </c>
      <c r="C271" s="67" t="s">
        <v>653</v>
      </c>
      <c r="D271" s="68">
        <v>42502</v>
      </c>
      <c r="E271" s="69" t="s">
        <v>386</v>
      </c>
      <c r="F271" s="70">
        <v>0.1</v>
      </c>
      <c r="G271" s="71">
        <v>8216.75</v>
      </c>
      <c r="H271" s="71">
        <v>205.41</v>
      </c>
      <c r="I271" s="71">
        <v>6847.1300000000019</v>
      </c>
      <c r="J271" s="72" t="s">
        <v>387</v>
      </c>
      <c r="K271" s="73">
        <v>1369.6199999999981</v>
      </c>
    </row>
    <row r="272" spans="1:11" ht="14" x14ac:dyDescent="0.15">
      <c r="A272" s="65" t="s">
        <v>639</v>
      </c>
      <c r="B272" s="66" t="s">
        <v>665</v>
      </c>
      <c r="C272" s="67" t="s">
        <v>666</v>
      </c>
      <c r="D272" s="68">
        <v>42358</v>
      </c>
      <c r="E272" s="69" t="s">
        <v>386</v>
      </c>
      <c r="F272" s="70">
        <v>0.1</v>
      </c>
      <c r="G272" s="71">
        <v>1200</v>
      </c>
      <c r="H272" s="71">
        <v>30</v>
      </c>
      <c r="I272" s="71">
        <v>1050</v>
      </c>
      <c r="J272" s="72" t="s">
        <v>633</v>
      </c>
      <c r="K272" s="73">
        <v>150</v>
      </c>
    </row>
    <row r="273" spans="1:11" ht="14" x14ac:dyDescent="0.15">
      <c r="A273" s="65" t="s">
        <v>639</v>
      </c>
      <c r="B273" s="66" t="s">
        <v>667</v>
      </c>
      <c r="C273" s="67" t="s">
        <v>668</v>
      </c>
      <c r="D273" s="68">
        <v>42358</v>
      </c>
      <c r="E273" s="69" t="s">
        <v>386</v>
      </c>
      <c r="F273" s="70">
        <v>0.1</v>
      </c>
      <c r="G273" s="71">
        <v>900</v>
      </c>
      <c r="H273" s="71">
        <v>22.5</v>
      </c>
      <c r="I273" s="71">
        <v>787.5</v>
      </c>
      <c r="J273" s="72" t="s">
        <v>387</v>
      </c>
      <c r="K273" s="73">
        <v>112.5</v>
      </c>
    </row>
    <row r="274" spans="1:11" ht="14" x14ac:dyDescent="0.15">
      <c r="A274" s="65" t="s">
        <v>639</v>
      </c>
      <c r="B274" s="66" t="s">
        <v>669</v>
      </c>
      <c r="C274" s="67" t="s">
        <v>668</v>
      </c>
      <c r="D274" s="68">
        <v>42358</v>
      </c>
      <c r="E274" s="69" t="s">
        <v>386</v>
      </c>
      <c r="F274" s="70">
        <v>0.1</v>
      </c>
      <c r="G274" s="71">
        <v>900</v>
      </c>
      <c r="H274" s="71">
        <v>22.5</v>
      </c>
      <c r="I274" s="71">
        <v>787.5</v>
      </c>
      <c r="J274" s="72" t="s">
        <v>387</v>
      </c>
      <c r="K274" s="73">
        <v>112.5</v>
      </c>
    </row>
    <row r="275" spans="1:11" ht="14" x14ac:dyDescent="0.15">
      <c r="A275" s="65" t="s">
        <v>639</v>
      </c>
      <c r="B275" s="66" t="s">
        <v>670</v>
      </c>
      <c r="C275" s="67" t="s">
        <v>668</v>
      </c>
      <c r="D275" s="68">
        <v>42358</v>
      </c>
      <c r="E275" s="69" t="s">
        <v>386</v>
      </c>
      <c r="F275" s="70">
        <v>0.1</v>
      </c>
      <c r="G275" s="71">
        <v>6364</v>
      </c>
      <c r="H275" s="71">
        <v>159.09</v>
      </c>
      <c r="I275" s="71">
        <v>5568.3099999999986</v>
      </c>
      <c r="J275" s="72" t="s">
        <v>387</v>
      </c>
      <c r="K275" s="73">
        <v>795.69000000000142</v>
      </c>
    </row>
    <row r="276" spans="1:11" ht="14" x14ac:dyDescent="0.15">
      <c r="A276" s="65" t="s">
        <v>639</v>
      </c>
      <c r="B276" s="66" t="s">
        <v>671</v>
      </c>
      <c r="C276" s="67" t="s">
        <v>668</v>
      </c>
      <c r="D276" s="68">
        <v>42358</v>
      </c>
      <c r="E276" s="69" t="s">
        <v>386</v>
      </c>
      <c r="F276" s="70">
        <v>0.1</v>
      </c>
      <c r="G276" s="71">
        <v>4091.64</v>
      </c>
      <c r="H276" s="71">
        <v>102.30000000000001</v>
      </c>
      <c r="I276" s="71">
        <v>3580.360000000001</v>
      </c>
      <c r="J276" s="72" t="s">
        <v>387</v>
      </c>
      <c r="K276" s="73">
        <v>511.27999999999884</v>
      </c>
    </row>
    <row r="277" spans="1:11" ht="14" x14ac:dyDescent="0.15">
      <c r="A277" s="65" t="s">
        <v>639</v>
      </c>
      <c r="B277" s="66" t="s">
        <v>672</v>
      </c>
      <c r="C277" s="67" t="s">
        <v>673</v>
      </c>
      <c r="D277" s="68">
        <v>42358</v>
      </c>
      <c r="E277" s="69" t="s">
        <v>386</v>
      </c>
      <c r="F277" s="70">
        <v>0.1</v>
      </c>
      <c r="G277" s="71">
        <v>6750</v>
      </c>
      <c r="H277" s="71">
        <v>168.75</v>
      </c>
      <c r="I277" s="71">
        <v>5906.25</v>
      </c>
      <c r="J277" s="72" t="s">
        <v>387</v>
      </c>
      <c r="K277" s="73">
        <v>843.75</v>
      </c>
    </row>
    <row r="278" spans="1:11" ht="14" x14ac:dyDescent="0.15">
      <c r="A278" s="65" t="s">
        <v>639</v>
      </c>
      <c r="B278" s="66" t="s">
        <v>674</v>
      </c>
      <c r="C278" s="67" t="s">
        <v>675</v>
      </c>
      <c r="D278" s="68">
        <v>42358</v>
      </c>
      <c r="E278" s="69" t="s">
        <v>386</v>
      </c>
      <c r="F278" s="70">
        <v>0.1</v>
      </c>
      <c r="G278" s="71">
        <v>40522</v>
      </c>
      <c r="H278" s="71">
        <v>1013.04</v>
      </c>
      <c r="I278" s="71">
        <v>35456.559999999998</v>
      </c>
      <c r="J278" s="72" t="s">
        <v>387</v>
      </c>
      <c r="K278" s="73">
        <v>5065.4400000000023</v>
      </c>
    </row>
    <row r="279" spans="1:11" ht="14" x14ac:dyDescent="0.15">
      <c r="A279" s="65" t="s">
        <v>639</v>
      </c>
      <c r="B279" s="66" t="s">
        <v>676</v>
      </c>
      <c r="C279" s="67" t="s">
        <v>675</v>
      </c>
      <c r="D279" s="68">
        <v>42358</v>
      </c>
      <c r="E279" s="69" t="s">
        <v>386</v>
      </c>
      <c r="F279" s="70">
        <v>0.1</v>
      </c>
      <c r="G279" s="71">
        <v>40372</v>
      </c>
      <c r="H279" s="71">
        <v>1009.29</v>
      </c>
      <c r="I279" s="71">
        <v>35325.31</v>
      </c>
      <c r="J279" s="72" t="s">
        <v>387</v>
      </c>
      <c r="K279" s="73">
        <v>5046.6900000000023</v>
      </c>
    </row>
    <row r="280" spans="1:11" ht="14" x14ac:dyDescent="0.15">
      <c r="A280" s="65" t="s">
        <v>639</v>
      </c>
      <c r="B280" s="66" t="s">
        <v>677</v>
      </c>
      <c r="C280" s="67" t="s">
        <v>678</v>
      </c>
      <c r="D280" s="68">
        <v>42787</v>
      </c>
      <c r="E280" s="69" t="s">
        <v>386</v>
      </c>
      <c r="F280" s="70">
        <v>0.1</v>
      </c>
      <c r="G280" s="71">
        <v>15896.73</v>
      </c>
      <c r="H280" s="71">
        <v>397.40999999999997</v>
      </c>
      <c r="I280" s="71">
        <v>12054.859999999999</v>
      </c>
      <c r="J280" s="72" t="s">
        <v>387</v>
      </c>
      <c r="K280" s="73">
        <v>3841.8700000000008</v>
      </c>
    </row>
    <row r="281" spans="1:11" ht="14" x14ac:dyDescent="0.15">
      <c r="A281" s="65" t="s">
        <v>639</v>
      </c>
      <c r="B281" s="66" t="s">
        <v>679</v>
      </c>
      <c r="C281" s="67" t="s">
        <v>680</v>
      </c>
      <c r="D281" s="68">
        <v>42358</v>
      </c>
      <c r="E281" s="69" t="s">
        <v>386</v>
      </c>
      <c r="F281" s="70">
        <v>0.1</v>
      </c>
      <c r="G281" s="71">
        <v>4600</v>
      </c>
      <c r="H281" s="71">
        <v>114.99</v>
      </c>
      <c r="I281" s="71">
        <v>4024.81</v>
      </c>
      <c r="J281" s="72" t="s">
        <v>387</v>
      </c>
      <c r="K281" s="73">
        <v>575.19000000000005</v>
      </c>
    </row>
    <row r="282" spans="1:11" ht="14" x14ac:dyDescent="0.15">
      <c r="A282" s="65" t="s">
        <v>639</v>
      </c>
      <c r="B282" s="66" t="s">
        <v>681</v>
      </c>
      <c r="C282" s="67" t="s">
        <v>682</v>
      </c>
      <c r="D282" s="68">
        <v>42358</v>
      </c>
      <c r="E282" s="69" t="s">
        <v>386</v>
      </c>
      <c r="F282" s="70">
        <v>0.1</v>
      </c>
      <c r="G282" s="71">
        <v>600</v>
      </c>
      <c r="H282" s="71">
        <v>15</v>
      </c>
      <c r="I282" s="71">
        <v>525</v>
      </c>
      <c r="J282" s="72" t="s">
        <v>387</v>
      </c>
      <c r="K282" s="73">
        <v>75</v>
      </c>
    </row>
    <row r="283" spans="1:11" ht="14" x14ac:dyDescent="0.15">
      <c r="A283" s="65" t="s">
        <v>639</v>
      </c>
      <c r="B283" s="66" t="s">
        <v>683</v>
      </c>
      <c r="C283" s="67" t="s">
        <v>684</v>
      </c>
      <c r="D283" s="68">
        <v>42358</v>
      </c>
      <c r="E283" s="69" t="s">
        <v>386</v>
      </c>
      <c r="F283" s="70">
        <v>0.1</v>
      </c>
      <c r="G283" s="71">
        <v>7115</v>
      </c>
      <c r="H283" s="71">
        <v>177.87</v>
      </c>
      <c r="I283" s="71">
        <v>6225.5299999999988</v>
      </c>
      <c r="J283" s="72" t="s">
        <v>387</v>
      </c>
      <c r="K283" s="73">
        <v>889.47000000000116</v>
      </c>
    </row>
    <row r="284" spans="1:11" ht="14" x14ac:dyDescent="0.15">
      <c r="A284" s="65" t="s">
        <v>639</v>
      </c>
      <c r="B284" s="66" t="s">
        <v>685</v>
      </c>
      <c r="C284" s="67" t="s">
        <v>684</v>
      </c>
      <c r="D284" s="68">
        <v>42358</v>
      </c>
      <c r="E284" s="69" t="s">
        <v>386</v>
      </c>
      <c r="F284" s="70">
        <v>0.1</v>
      </c>
      <c r="G284" s="71">
        <v>4620</v>
      </c>
      <c r="H284" s="71">
        <v>115.5</v>
      </c>
      <c r="I284" s="71">
        <v>4042.5</v>
      </c>
      <c r="J284" s="72" t="s">
        <v>387</v>
      </c>
      <c r="K284" s="73">
        <v>577.5</v>
      </c>
    </row>
    <row r="285" spans="1:11" ht="14" x14ac:dyDescent="0.15">
      <c r="A285" s="65" t="s">
        <v>639</v>
      </c>
      <c r="B285" s="66" t="s">
        <v>686</v>
      </c>
      <c r="C285" s="67" t="s">
        <v>684</v>
      </c>
      <c r="D285" s="68">
        <v>42358</v>
      </c>
      <c r="E285" s="69" t="s">
        <v>386</v>
      </c>
      <c r="F285" s="70">
        <v>0.1</v>
      </c>
      <c r="G285" s="71">
        <v>4620</v>
      </c>
      <c r="H285" s="71">
        <v>115.5</v>
      </c>
      <c r="I285" s="71">
        <v>4042.5</v>
      </c>
      <c r="J285" s="72" t="s">
        <v>387</v>
      </c>
      <c r="K285" s="73">
        <v>577.5</v>
      </c>
    </row>
    <row r="286" spans="1:11" ht="14" x14ac:dyDescent="0.15">
      <c r="A286" s="65" t="s">
        <v>639</v>
      </c>
      <c r="B286" s="66" t="s">
        <v>687</v>
      </c>
      <c r="C286" s="67" t="s">
        <v>684</v>
      </c>
      <c r="D286" s="68">
        <v>42830</v>
      </c>
      <c r="E286" s="69" t="s">
        <v>386</v>
      </c>
      <c r="F286" s="70">
        <v>0.1</v>
      </c>
      <c r="G286" s="71">
        <v>5034.49</v>
      </c>
      <c r="H286" s="71">
        <v>125.85000000000001</v>
      </c>
      <c r="I286" s="71">
        <v>3733.6800000000003</v>
      </c>
      <c r="J286" s="72" t="s">
        <v>387</v>
      </c>
      <c r="K286" s="73">
        <v>1300.8099999999995</v>
      </c>
    </row>
    <row r="287" spans="1:11" ht="14" x14ac:dyDescent="0.15">
      <c r="A287" s="65" t="s">
        <v>639</v>
      </c>
      <c r="B287" s="66" t="s">
        <v>688</v>
      </c>
      <c r="C287" s="67" t="s">
        <v>684</v>
      </c>
      <c r="D287" s="68">
        <v>42866</v>
      </c>
      <c r="E287" s="69" t="s">
        <v>386</v>
      </c>
      <c r="F287" s="70">
        <v>0.1</v>
      </c>
      <c r="G287" s="71">
        <v>2900</v>
      </c>
      <c r="H287" s="71">
        <v>72.510000000000005</v>
      </c>
      <c r="I287" s="71">
        <v>2126.86</v>
      </c>
      <c r="J287" s="72" t="s">
        <v>387</v>
      </c>
      <c r="K287" s="73">
        <v>773.13999999999987</v>
      </c>
    </row>
    <row r="288" spans="1:11" ht="14" x14ac:dyDescent="0.15">
      <c r="A288" s="65" t="s">
        <v>639</v>
      </c>
      <c r="B288" s="66" t="s">
        <v>689</v>
      </c>
      <c r="C288" s="67" t="s">
        <v>690</v>
      </c>
      <c r="D288" s="68">
        <v>42358</v>
      </c>
      <c r="E288" s="69" t="s">
        <v>386</v>
      </c>
      <c r="F288" s="70">
        <v>0.1</v>
      </c>
      <c r="G288" s="71">
        <v>500</v>
      </c>
      <c r="H288" s="71">
        <v>12.51</v>
      </c>
      <c r="I288" s="71">
        <v>441.86000000000007</v>
      </c>
      <c r="J288" s="72" t="s">
        <v>387</v>
      </c>
      <c r="K288" s="73">
        <v>58.13999999999993</v>
      </c>
    </row>
    <row r="289" spans="1:11" ht="14" x14ac:dyDescent="0.15">
      <c r="A289" s="65" t="s">
        <v>639</v>
      </c>
      <c r="B289" s="66" t="s">
        <v>691</v>
      </c>
      <c r="C289" s="67" t="s">
        <v>690</v>
      </c>
      <c r="D289" s="68">
        <v>42358</v>
      </c>
      <c r="E289" s="69" t="s">
        <v>386</v>
      </c>
      <c r="F289" s="70">
        <v>0.1</v>
      </c>
      <c r="G289" s="71">
        <v>2908.16</v>
      </c>
      <c r="H289" s="71">
        <v>72.72</v>
      </c>
      <c r="I289" s="71">
        <v>2569.1800000000003</v>
      </c>
      <c r="J289" s="72" t="s">
        <v>387</v>
      </c>
      <c r="K289" s="73">
        <v>338.97999999999956</v>
      </c>
    </row>
    <row r="290" spans="1:11" ht="14" x14ac:dyDescent="0.15">
      <c r="A290" s="65" t="s">
        <v>639</v>
      </c>
      <c r="B290" s="66" t="s">
        <v>692</v>
      </c>
      <c r="C290" s="67" t="s">
        <v>690</v>
      </c>
      <c r="D290" s="68">
        <v>42358</v>
      </c>
      <c r="E290" s="69" t="s">
        <v>386</v>
      </c>
      <c r="F290" s="70">
        <v>0.1</v>
      </c>
      <c r="G290" s="71">
        <v>4745.6400000000003</v>
      </c>
      <c r="H290" s="71">
        <v>118.64999999999999</v>
      </c>
      <c r="I290" s="71">
        <v>4152.6099999999997</v>
      </c>
      <c r="J290" s="72" t="s">
        <v>387</v>
      </c>
      <c r="K290" s="73">
        <v>593.03000000000065</v>
      </c>
    </row>
    <row r="291" spans="1:11" ht="14" x14ac:dyDescent="0.15">
      <c r="A291" s="65" t="s">
        <v>639</v>
      </c>
      <c r="B291" s="66" t="s">
        <v>693</v>
      </c>
      <c r="C291" s="67" t="s">
        <v>690</v>
      </c>
      <c r="D291" s="68">
        <v>42358</v>
      </c>
      <c r="E291" s="69" t="s">
        <v>386</v>
      </c>
      <c r="F291" s="70">
        <v>0.1</v>
      </c>
      <c r="G291" s="71">
        <v>2700</v>
      </c>
      <c r="H291" s="71">
        <v>67.5</v>
      </c>
      <c r="I291" s="71">
        <v>2362.5</v>
      </c>
      <c r="J291" s="72" t="s">
        <v>387</v>
      </c>
      <c r="K291" s="73">
        <v>337.5</v>
      </c>
    </row>
    <row r="292" spans="1:11" ht="14" x14ac:dyDescent="0.15">
      <c r="A292" s="65" t="s">
        <v>639</v>
      </c>
      <c r="B292" s="66" t="s">
        <v>694</v>
      </c>
      <c r="C292" s="67" t="s">
        <v>690</v>
      </c>
      <c r="D292" s="68">
        <v>42358</v>
      </c>
      <c r="E292" s="69" t="s">
        <v>386</v>
      </c>
      <c r="F292" s="70">
        <v>0.1</v>
      </c>
      <c r="G292" s="71">
        <v>950</v>
      </c>
      <c r="H292" s="71">
        <v>23.759999999999998</v>
      </c>
      <c r="I292" s="71">
        <v>839.3599999999999</v>
      </c>
      <c r="J292" s="72" t="s">
        <v>387</v>
      </c>
      <c r="K292" s="73">
        <v>110.6400000000001</v>
      </c>
    </row>
    <row r="293" spans="1:11" ht="14" x14ac:dyDescent="0.15">
      <c r="A293" s="65" t="s">
        <v>639</v>
      </c>
      <c r="B293" s="66" t="s">
        <v>695</v>
      </c>
      <c r="C293" s="67" t="s">
        <v>690</v>
      </c>
      <c r="D293" s="68">
        <v>42358</v>
      </c>
      <c r="E293" s="69" t="s">
        <v>386</v>
      </c>
      <c r="F293" s="70">
        <v>0.1</v>
      </c>
      <c r="G293" s="71">
        <v>950</v>
      </c>
      <c r="H293" s="71">
        <v>23.759999999999998</v>
      </c>
      <c r="I293" s="71">
        <v>839.3599999999999</v>
      </c>
      <c r="J293" s="72" t="s">
        <v>387</v>
      </c>
      <c r="K293" s="73">
        <v>110.6400000000001</v>
      </c>
    </row>
    <row r="294" spans="1:11" ht="14" x14ac:dyDescent="0.15">
      <c r="A294" s="65" t="s">
        <v>696</v>
      </c>
      <c r="B294" s="66" t="s">
        <v>697</v>
      </c>
      <c r="C294" s="67" t="s">
        <v>698</v>
      </c>
      <c r="D294" s="68">
        <v>42358</v>
      </c>
      <c r="E294" s="69" t="s">
        <v>699</v>
      </c>
      <c r="F294" s="70">
        <v>0.33329999999999999</v>
      </c>
      <c r="G294" s="71">
        <v>1800</v>
      </c>
      <c r="H294" s="71">
        <v>0</v>
      </c>
      <c r="I294" s="71">
        <v>1799</v>
      </c>
      <c r="J294" s="72" t="s">
        <v>387</v>
      </c>
      <c r="K294" s="73">
        <v>1</v>
      </c>
    </row>
    <row r="295" spans="1:11" ht="14" x14ac:dyDescent="0.15">
      <c r="A295" s="65" t="s">
        <v>696</v>
      </c>
      <c r="B295" s="66" t="s">
        <v>700</v>
      </c>
      <c r="C295" s="67" t="s">
        <v>698</v>
      </c>
      <c r="D295" s="68">
        <v>42502</v>
      </c>
      <c r="E295" s="69" t="s">
        <v>699</v>
      </c>
      <c r="F295" s="70">
        <v>0.33329999999999999</v>
      </c>
      <c r="G295" s="71">
        <v>20125</v>
      </c>
      <c r="H295" s="71">
        <v>0</v>
      </c>
      <c r="I295" s="71">
        <v>20124</v>
      </c>
      <c r="J295" s="72" t="s">
        <v>387</v>
      </c>
      <c r="K295" s="73">
        <v>1</v>
      </c>
    </row>
    <row r="296" spans="1:11" ht="14" x14ac:dyDescent="0.15">
      <c r="A296" s="65" t="s">
        <v>696</v>
      </c>
      <c r="B296" s="66" t="s">
        <v>701</v>
      </c>
      <c r="C296" s="67" t="s">
        <v>698</v>
      </c>
      <c r="D296" s="68">
        <v>42358</v>
      </c>
      <c r="E296" s="69" t="s">
        <v>699</v>
      </c>
      <c r="F296" s="70">
        <v>0.33329999999999999</v>
      </c>
      <c r="G296" s="71">
        <v>13346.25</v>
      </c>
      <c r="H296" s="71">
        <v>0</v>
      </c>
      <c r="I296" s="71">
        <v>13345.25</v>
      </c>
      <c r="J296" s="72" t="s">
        <v>387</v>
      </c>
      <c r="K296" s="73">
        <v>1</v>
      </c>
    </row>
    <row r="297" spans="1:11" ht="14" x14ac:dyDescent="0.15">
      <c r="A297" s="65" t="s">
        <v>696</v>
      </c>
      <c r="B297" s="66" t="s">
        <v>702</v>
      </c>
      <c r="C297" s="67" t="s">
        <v>698</v>
      </c>
      <c r="D297" s="68">
        <v>42358</v>
      </c>
      <c r="E297" s="69" t="s">
        <v>699</v>
      </c>
      <c r="F297" s="70">
        <v>0.33329999999999999</v>
      </c>
      <c r="G297" s="71">
        <v>13346.25</v>
      </c>
      <c r="H297" s="71">
        <v>0</v>
      </c>
      <c r="I297" s="71">
        <v>13345.25</v>
      </c>
      <c r="J297" s="72" t="s">
        <v>387</v>
      </c>
      <c r="K297" s="73">
        <v>1</v>
      </c>
    </row>
    <row r="298" spans="1:11" ht="14" x14ac:dyDescent="0.15">
      <c r="A298" s="65" t="s">
        <v>696</v>
      </c>
      <c r="B298" s="66" t="s">
        <v>703</v>
      </c>
      <c r="C298" s="67" t="s">
        <v>698</v>
      </c>
      <c r="D298" s="68">
        <v>42358</v>
      </c>
      <c r="E298" s="69" t="s">
        <v>699</v>
      </c>
      <c r="F298" s="70">
        <v>0.33329999999999999</v>
      </c>
      <c r="G298" s="71">
        <v>13346.25</v>
      </c>
      <c r="H298" s="71">
        <v>0</v>
      </c>
      <c r="I298" s="71">
        <v>13345.25</v>
      </c>
      <c r="J298" s="72" t="s">
        <v>387</v>
      </c>
      <c r="K298" s="73">
        <v>1</v>
      </c>
    </row>
    <row r="299" spans="1:11" ht="14" x14ac:dyDescent="0.15">
      <c r="A299" s="65" t="s">
        <v>696</v>
      </c>
      <c r="B299" s="66" t="s">
        <v>704</v>
      </c>
      <c r="C299" s="67" t="s">
        <v>698</v>
      </c>
      <c r="D299" s="68">
        <v>42358</v>
      </c>
      <c r="E299" s="69" t="s">
        <v>699</v>
      </c>
      <c r="F299" s="70">
        <v>0.33329999999999999</v>
      </c>
      <c r="G299" s="71">
        <v>13346.25</v>
      </c>
      <c r="H299" s="71">
        <v>0</v>
      </c>
      <c r="I299" s="71">
        <v>13345.25</v>
      </c>
      <c r="J299" s="72" t="s">
        <v>387</v>
      </c>
      <c r="K299" s="73">
        <v>1</v>
      </c>
    </row>
    <row r="300" spans="1:11" ht="14" x14ac:dyDescent="0.15">
      <c r="A300" s="65" t="s">
        <v>696</v>
      </c>
      <c r="B300" s="66" t="s">
        <v>705</v>
      </c>
      <c r="C300" s="67" t="s">
        <v>698</v>
      </c>
      <c r="D300" s="68">
        <v>42358</v>
      </c>
      <c r="E300" s="69" t="s">
        <v>699</v>
      </c>
      <c r="F300" s="70">
        <v>0.33329999999999999</v>
      </c>
      <c r="G300" s="71">
        <v>13346.25</v>
      </c>
      <c r="H300" s="71">
        <v>0</v>
      </c>
      <c r="I300" s="71">
        <v>13345.25</v>
      </c>
      <c r="J300" s="72" t="s">
        <v>387</v>
      </c>
      <c r="K300" s="73">
        <v>1</v>
      </c>
    </row>
    <row r="301" spans="1:11" ht="14" x14ac:dyDescent="0.15">
      <c r="A301" s="65" t="s">
        <v>696</v>
      </c>
      <c r="B301" s="66" t="s">
        <v>706</v>
      </c>
      <c r="C301" s="67" t="s">
        <v>698</v>
      </c>
      <c r="D301" s="68">
        <v>42358</v>
      </c>
      <c r="E301" s="69" t="s">
        <v>699</v>
      </c>
      <c r="F301" s="70">
        <v>0.33329999999999999</v>
      </c>
      <c r="G301" s="71">
        <v>13346.25</v>
      </c>
      <c r="H301" s="71">
        <v>0</v>
      </c>
      <c r="I301" s="71">
        <v>13345.25</v>
      </c>
      <c r="J301" s="72" t="s">
        <v>387</v>
      </c>
      <c r="K301" s="73">
        <v>1</v>
      </c>
    </row>
    <row r="302" spans="1:11" ht="14" x14ac:dyDescent="0.15">
      <c r="A302" s="65" t="s">
        <v>696</v>
      </c>
      <c r="B302" s="66" t="s">
        <v>707</v>
      </c>
      <c r="C302" s="67" t="s">
        <v>698</v>
      </c>
      <c r="D302" s="68">
        <v>42358</v>
      </c>
      <c r="E302" s="69" t="s">
        <v>699</v>
      </c>
      <c r="F302" s="70">
        <v>0.33329999999999999</v>
      </c>
      <c r="G302" s="71">
        <v>13346.25</v>
      </c>
      <c r="H302" s="71">
        <v>0</v>
      </c>
      <c r="I302" s="71">
        <v>13345.25</v>
      </c>
      <c r="J302" s="72" t="s">
        <v>387</v>
      </c>
      <c r="K302" s="73">
        <v>1</v>
      </c>
    </row>
    <row r="303" spans="1:11" ht="14" x14ac:dyDescent="0.15">
      <c r="A303" s="65" t="s">
        <v>696</v>
      </c>
      <c r="B303" s="66" t="s">
        <v>708</v>
      </c>
      <c r="C303" s="67" t="s">
        <v>698</v>
      </c>
      <c r="D303" s="68">
        <v>42358</v>
      </c>
      <c r="E303" s="69" t="s">
        <v>699</v>
      </c>
      <c r="F303" s="70">
        <v>0.33329999999999999</v>
      </c>
      <c r="G303" s="71">
        <v>13346.25</v>
      </c>
      <c r="H303" s="71">
        <v>0</v>
      </c>
      <c r="I303" s="71">
        <v>13345.25</v>
      </c>
      <c r="J303" s="72" t="s">
        <v>387</v>
      </c>
      <c r="K303" s="73">
        <v>1</v>
      </c>
    </row>
    <row r="304" spans="1:11" ht="14" x14ac:dyDescent="0.15">
      <c r="A304" s="65" t="s">
        <v>696</v>
      </c>
      <c r="B304" s="66" t="s">
        <v>709</v>
      </c>
      <c r="C304" s="67" t="s">
        <v>698</v>
      </c>
      <c r="D304" s="68">
        <v>42358</v>
      </c>
      <c r="E304" s="69" t="s">
        <v>699</v>
      </c>
      <c r="F304" s="70">
        <v>0.33329999999999999</v>
      </c>
      <c r="G304" s="71">
        <v>13346.25</v>
      </c>
      <c r="H304" s="71">
        <v>0</v>
      </c>
      <c r="I304" s="71">
        <v>13345.25</v>
      </c>
      <c r="J304" s="72" t="s">
        <v>387</v>
      </c>
      <c r="K304" s="73">
        <v>1</v>
      </c>
    </row>
    <row r="305" spans="1:11" ht="14" x14ac:dyDescent="0.15">
      <c r="A305" s="65" t="s">
        <v>696</v>
      </c>
      <c r="B305" s="66" t="s">
        <v>710</v>
      </c>
      <c r="C305" s="67" t="s">
        <v>698</v>
      </c>
      <c r="D305" s="68">
        <v>42358</v>
      </c>
      <c r="E305" s="69" t="s">
        <v>699</v>
      </c>
      <c r="F305" s="70">
        <v>0.33329999999999999</v>
      </c>
      <c r="G305" s="71">
        <v>13346.25</v>
      </c>
      <c r="H305" s="71">
        <v>0</v>
      </c>
      <c r="I305" s="71">
        <v>13345.25</v>
      </c>
      <c r="J305" s="72" t="s">
        <v>387</v>
      </c>
      <c r="K305" s="73">
        <v>1</v>
      </c>
    </row>
    <row r="306" spans="1:11" ht="14" x14ac:dyDescent="0.15">
      <c r="A306" s="65" t="s">
        <v>696</v>
      </c>
      <c r="B306" s="66" t="s">
        <v>711</v>
      </c>
      <c r="C306" s="67" t="s">
        <v>698</v>
      </c>
      <c r="D306" s="68">
        <v>42502</v>
      </c>
      <c r="E306" s="69" t="s">
        <v>699</v>
      </c>
      <c r="F306" s="70">
        <v>0.33329999999999999</v>
      </c>
      <c r="G306" s="71">
        <v>20125</v>
      </c>
      <c r="H306" s="71">
        <v>0</v>
      </c>
      <c r="I306" s="71">
        <v>20124</v>
      </c>
      <c r="J306" s="72" t="s">
        <v>387</v>
      </c>
      <c r="K306" s="73">
        <v>1</v>
      </c>
    </row>
    <row r="307" spans="1:11" ht="14" x14ac:dyDescent="0.15">
      <c r="A307" s="65" t="s">
        <v>696</v>
      </c>
      <c r="B307" s="66" t="s">
        <v>712</v>
      </c>
      <c r="C307" s="67" t="s">
        <v>698</v>
      </c>
      <c r="D307" s="68">
        <v>42358</v>
      </c>
      <c r="E307" s="69" t="s">
        <v>699</v>
      </c>
      <c r="F307" s="70">
        <v>0.33329999999999999</v>
      </c>
      <c r="G307" s="71">
        <v>13346.25</v>
      </c>
      <c r="H307" s="71">
        <v>0</v>
      </c>
      <c r="I307" s="71">
        <v>13345.25</v>
      </c>
      <c r="J307" s="72" t="s">
        <v>387</v>
      </c>
      <c r="K307" s="73">
        <v>1</v>
      </c>
    </row>
    <row r="308" spans="1:11" ht="14" x14ac:dyDescent="0.15">
      <c r="A308" s="65" t="s">
        <v>696</v>
      </c>
      <c r="B308" s="66" t="s">
        <v>713</v>
      </c>
      <c r="C308" s="67" t="s">
        <v>698</v>
      </c>
      <c r="D308" s="68">
        <v>43224</v>
      </c>
      <c r="E308" s="69" t="s">
        <v>699</v>
      </c>
      <c r="F308" s="70">
        <v>0.33329999999999999</v>
      </c>
      <c r="G308" s="71">
        <v>14000</v>
      </c>
      <c r="H308" s="71">
        <v>0</v>
      </c>
      <c r="I308" s="71">
        <v>13998.999999999998</v>
      </c>
      <c r="J308" s="72" t="s">
        <v>387</v>
      </c>
      <c r="K308" s="73">
        <v>1.000000000001819</v>
      </c>
    </row>
    <row r="309" spans="1:11" ht="14" x14ac:dyDescent="0.15">
      <c r="A309" s="65" t="s">
        <v>696</v>
      </c>
      <c r="B309" s="66" t="s">
        <v>714</v>
      </c>
      <c r="C309" s="67" t="s">
        <v>698</v>
      </c>
      <c r="D309" s="68">
        <v>43224</v>
      </c>
      <c r="E309" s="69" t="s">
        <v>699</v>
      </c>
      <c r="F309" s="70">
        <v>0.33329999999999999</v>
      </c>
      <c r="G309" s="71">
        <v>12990</v>
      </c>
      <c r="H309" s="71">
        <v>0</v>
      </c>
      <c r="I309" s="71">
        <v>12989</v>
      </c>
      <c r="J309" s="72" t="s">
        <v>387</v>
      </c>
      <c r="K309" s="73">
        <v>1</v>
      </c>
    </row>
    <row r="310" spans="1:11" ht="14" x14ac:dyDescent="0.15">
      <c r="A310" s="65" t="s">
        <v>696</v>
      </c>
      <c r="B310" s="66" t="s">
        <v>715</v>
      </c>
      <c r="C310" s="67" t="s">
        <v>698</v>
      </c>
      <c r="D310" s="68">
        <v>42358</v>
      </c>
      <c r="E310" s="69" t="s">
        <v>699</v>
      </c>
      <c r="F310" s="70">
        <v>0.33329999999999999</v>
      </c>
      <c r="G310" s="71">
        <v>23408</v>
      </c>
      <c r="H310" s="71">
        <v>0</v>
      </c>
      <c r="I310" s="71">
        <v>23407</v>
      </c>
      <c r="J310" s="72" t="s">
        <v>387</v>
      </c>
      <c r="K310" s="73">
        <v>1</v>
      </c>
    </row>
    <row r="311" spans="1:11" ht="14" x14ac:dyDescent="0.15">
      <c r="A311" s="65" t="s">
        <v>696</v>
      </c>
      <c r="B311" s="66" t="s">
        <v>716</v>
      </c>
      <c r="C311" s="67" t="s">
        <v>698</v>
      </c>
      <c r="D311" s="68">
        <v>42358</v>
      </c>
      <c r="E311" s="69" t="s">
        <v>699</v>
      </c>
      <c r="F311" s="70">
        <v>0.33329999999999999</v>
      </c>
      <c r="G311" s="71">
        <v>3200</v>
      </c>
      <c r="H311" s="71">
        <v>0</v>
      </c>
      <c r="I311" s="71">
        <v>3199</v>
      </c>
      <c r="J311" s="72" t="s">
        <v>387</v>
      </c>
      <c r="K311" s="73">
        <v>1</v>
      </c>
    </row>
    <row r="312" spans="1:11" ht="14" x14ac:dyDescent="0.15">
      <c r="A312" s="65" t="s">
        <v>696</v>
      </c>
      <c r="B312" s="66" t="s">
        <v>717</v>
      </c>
      <c r="C312" s="67" t="s">
        <v>698</v>
      </c>
      <c r="D312" s="68">
        <v>42358</v>
      </c>
      <c r="E312" s="69" t="s">
        <v>699</v>
      </c>
      <c r="F312" s="70">
        <v>0.33329999999999999</v>
      </c>
      <c r="G312" s="71">
        <v>2100</v>
      </c>
      <c r="H312" s="71">
        <v>0</v>
      </c>
      <c r="I312" s="71">
        <v>2099</v>
      </c>
      <c r="J312" s="72" t="s">
        <v>387</v>
      </c>
      <c r="K312" s="73">
        <v>1</v>
      </c>
    </row>
    <row r="313" spans="1:11" ht="14" x14ac:dyDescent="0.15">
      <c r="A313" s="65" t="s">
        <v>696</v>
      </c>
      <c r="B313" s="66" t="s">
        <v>718</v>
      </c>
      <c r="C313" s="67" t="s">
        <v>698</v>
      </c>
      <c r="D313" s="68">
        <v>42358</v>
      </c>
      <c r="E313" s="69" t="s">
        <v>699</v>
      </c>
      <c r="F313" s="70">
        <v>0.33329999999999999</v>
      </c>
      <c r="G313" s="71">
        <v>2400</v>
      </c>
      <c r="H313" s="71">
        <v>0</v>
      </c>
      <c r="I313" s="71">
        <v>2399</v>
      </c>
      <c r="J313" s="72" t="s">
        <v>387</v>
      </c>
      <c r="K313" s="73">
        <v>1</v>
      </c>
    </row>
    <row r="314" spans="1:11" ht="14" x14ac:dyDescent="0.15">
      <c r="A314" s="65" t="s">
        <v>696</v>
      </c>
      <c r="B314" s="66" t="s">
        <v>719</v>
      </c>
      <c r="C314" s="67" t="s">
        <v>698</v>
      </c>
      <c r="D314" s="68">
        <v>42358</v>
      </c>
      <c r="E314" s="69" t="s">
        <v>699</v>
      </c>
      <c r="F314" s="70">
        <v>0.33329999999999999</v>
      </c>
      <c r="G314" s="71">
        <v>2500</v>
      </c>
      <c r="H314" s="71">
        <v>0</v>
      </c>
      <c r="I314" s="71">
        <v>2499</v>
      </c>
      <c r="J314" s="72" t="s">
        <v>387</v>
      </c>
      <c r="K314" s="73">
        <v>1</v>
      </c>
    </row>
    <row r="315" spans="1:11" ht="14" x14ac:dyDescent="0.15">
      <c r="A315" s="65" t="s">
        <v>696</v>
      </c>
      <c r="B315" s="66" t="s">
        <v>720</v>
      </c>
      <c r="C315" s="67" t="s">
        <v>698</v>
      </c>
      <c r="D315" s="68">
        <v>42358</v>
      </c>
      <c r="E315" s="69" t="s">
        <v>699</v>
      </c>
      <c r="F315" s="70">
        <v>0.33329999999999999</v>
      </c>
      <c r="G315" s="71">
        <v>2500</v>
      </c>
      <c r="H315" s="71">
        <v>0</v>
      </c>
      <c r="I315" s="71">
        <v>2499</v>
      </c>
      <c r="J315" s="72" t="s">
        <v>387</v>
      </c>
      <c r="K315" s="73">
        <v>1</v>
      </c>
    </row>
    <row r="316" spans="1:11" ht="14" x14ac:dyDescent="0.15">
      <c r="A316" s="65" t="s">
        <v>696</v>
      </c>
      <c r="B316" s="66" t="s">
        <v>721</v>
      </c>
      <c r="C316" s="67" t="s">
        <v>698</v>
      </c>
      <c r="D316" s="68">
        <v>42358</v>
      </c>
      <c r="E316" s="69" t="s">
        <v>699</v>
      </c>
      <c r="F316" s="70">
        <v>0.33329999999999999</v>
      </c>
      <c r="G316" s="71">
        <v>1600</v>
      </c>
      <c r="H316" s="71">
        <v>0</v>
      </c>
      <c r="I316" s="71">
        <v>1599</v>
      </c>
      <c r="J316" s="72" t="s">
        <v>387</v>
      </c>
      <c r="K316" s="73">
        <v>1</v>
      </c>
    </row>
    <row r="317" spans="1:11" ht="14" x14ac:dyDescent="0.15">
      <c r="A317" s="65" t="s">
        <v>696</v>
      </c>
      <c r="B317" s="66" t="s">
        <v>722</v>
      </c>
      <c r="C317" s="67" t="s">
        <v>698</v>
      </c>
      <c r="D317" s="68">
        <v>42502</v>
      </c>
      <c r="E317" s="69" t="s">
        <v>699</v>
      </c>
      <c r="F317" s="70">
        <v>0.33329999999999999</v>
      </c>
      <c r="G317" s="71">
        <v>20125</v>
      </c>
      <c r="H317" s="71">
        <v>0</v>
      </c>
      <c r="I317" s="71">
        <v>20124</v>
      </c>
      <c r="J317" s="72" t="s">
        <v>387</v>
      </c>
      <c r="K317" s="73">
        <v>1</v>
      </c>
    </row>
    <row r="318" spans="1:11" ht="14" x14ac:dyDescent="0.15">
      <c r="A318" s="65" t="s">
        <v>696</v>
      </c>
      <c r="B318" s="66" t="s">
        <v>723</v>
      </c>
      <c r="C318" s="67" t="s">
        <v>698</v>
      </c>
      <c r="D318" s="68">
        <v>42358</v>
      </c>
      <c r="E318" s="69" t="s">
        <v>699</v>
      </c>
      <c r="F318" s="70">
        <v>0.33329999999999999</v>
      </c>
      <c r="G318" s="71">
        <v>2800</v>
      </c>
      <c r="H318" s="71">
        <v>0</v>
      </c>
      <c r="I318" s="71">
        <v>2799</v>
      </c>
      <c r="J318" s="72" t="s">
        <v>633</v>
      </c>
      <c r="K318" s="73">
        <v>1</v>
      </c>
    </row>
    <row r="319" spans="1:11" ht="14" x14ac:dyDescent="0.15">
      <c r="A319" s="65" t="s">
        <v>696</v>
      </c>
      <c r="B319" s="66" t="s">
        <v>724</v>
      </c>
      <c r="C319" s="67" t="s">
        <v>698</v>
      </c>
      <c r="D319" s="68">
        <v>42358</v>
      </c>
      <c r="E319" s="69" t="s">
        <v>699</v>
      </c>
      <c r="F319" s="70">
        <v>0.33329999999999999</v>
      </c>
      <c r="G319" s="71">
        <v>1800</v>
      </c>
      <c r="H319" s="71">
        <v>0</v>
      </c>
      <c r="I319" s="71">
        <v>1799</v>
      </c>
      <c r="J319" s="72" t="s">
        <v>387</v>
      </c>
      <c r="K319" s="73">
        <v>1</v>
      </c>
    </row>
    <row r="320" spans="1:11" ht="14" x14ac:dyDescent="0.15">
      <c r="A320" s="65" t="s">
        <v>696</v>
      </c>
      <c r="B320" s="66" t="s">
        <v>725</v>
      </c>
      <c r="C320" s="67" t="s">
        <v>698</v>
      </c>
      <c r="D320" s="68">
        <v>42358</v>
      </c>
      <c r="E320" s="69" t="s">
        <v>699</v>
      </c>
      <c r="F320" s="70">
        <v>0.33329999999999999</v>
      </c>
      <c r="G320" s="71">
        <v>1800</v>
      </c>
      <c r="H320" s="71">
        <v>0</v>
      </c>
      <c r="I320" s="71">
        <v>1799</v>
      </c>
      <c r="J320" s="72" t="s">
        <v>387</v>
      </c>
      <c r="K320" s="73">
        <v>1</v>
      </c>
    </row>
    <row r="321" spans="1:11" ht="14" x14ac:dyDescent="0.15">
      <c r="A321" s="65" t="s">
        <v>696</v>
      </c>
      <c r="B321" s="66" t="s">
        <v>726</v>
      </c>
      <c r="C321" s="67" t="s">
        <v>698</v>
      </c>
      <c r="D321" s="68">
        <v>42358</v>
      </c>
      <c r="E321" s="69" t="s">
        <v>699</v>
      </c>
      <c r="F321" s="70">
        <v>0.33329999999999999</v>
      </c>
      <c r="G321" s="71">
        <v>1800</v>
      </c>
      <c r="H321" s="71">
        <v>0</v>
      </c>
      <c r="I321" s="71">
        <v>1799</v>
      </c>
      <c r="J321" s="72" t="s">
        <v>387</v>
      </c>
      <c r="K321" s="73">
        <v>1</v>
      </c>
    </row>
    <row r="322" spans="1:11" ht="14" x14ac:dyDescent="0.15">
      <c r="A322" s="65" t="s">
        <v>696</v>
      </c>
      <c r="B322" s="66" t="s">
        <v>727</v>
      </c>
      <c r="C322" s="67" t="s">
        <v>698</v>
      </c>
      <c r="D322" s="68">
        <v>42358</v>
      </c>
      <c r="E322" s="69" t="s">
        <v>699</v>
      </c>
      <c r="F322" s="70">
        <v>0.33329999999999999</v>
      </c>
      <c r="G322" s="71">
        <v>1800</v>
      </c>
      <c r="H322" s="71">
        <v>0</v>
      </c>
      <c r="I322" s="71">
        <v>1799</v>
      </c>
      <c r="J322" s="72" t="s">
        <v>387</v>
      </c>
      <c r="K322" s="73">
        <v>1</v>
      </c>
    </row>
    <row r="323" spans="1:11" ht="14" x14ac:dyDescent="0.15">
      <c r="A323" s="65" t="s">
        <v>696</v>
      </c>
      <c r="B323" s="66" t="s">
        <v>728</v>
      </c>
      <c r="C323" s="67" t="s">
        <v>698</v>
      </c>
      <c r="D323" s="68">
        <v>42358</v>
      </c>
      <c r="E323" s="69" t="s">
        <v>699</v>
      </c>
      <c r="F323" s="70">
        <v>0.33329999999999999</v>
      </c>
      <c r="G323" s="71">
        <v>1800</v>
      </c>
      <c r="H323" s="71">
        <v>0</v>
      </c>
      <c r="I323" s="71">
        <v>1799</v>
      </c>
      <c r="J323" s="72" t="s">
        <v>387</v>
      </c>
      <c r="K323" s="73">
        <v>1</v>
      </c>
    </row>
    <row r="324" spans="1:11" ht="14" x14ac:dyDescent="0.15">
      <c r="A324" s="65" t="s">
        <v>696</v>
      </c>
      <c r="B324" s="66" t="s">
        <v>729</v>
      </c>
      <c r="C324" s="67" t="s">
        <v>698</v>
      </c>
      <c r="D324" s="68">
        <v>42358</v>
      </c>
      <c r="E324" s="69" t="s">
        <v>699</v>
      </c>
      <c r="F324" s="70">
        <v>0.33329999999999999</v>
      </c>
      <c r="G324" s="71">
        <v>1000</v>
      </c>
      <c r="H324" s="71">
        <v>0</v>
      </c>
      <c r="I324" s="71">
        <v>999</v>
      </c>
      <c r="J324" s="72" t="s">
        <v>387</v>
      </c>
      <c r="K324" s="73">
        <v>1</v>
      </c>
    </row>
    <row r="325" spans="1:11" ht="14" x14ac:dyDescent="0.15">
      <c r="A325" s="65" t="s">
        <v>696</v>
      </c>
      <c r="B325" s="66" t="s">
        <v>730</v>
      </c>
      <c r="C325" s="67" t="s">
        <v>698</v>
      </c>
      <c r="D325" s="68">
        <v>42358</v>
      </c>
      <c r="E325" s="69" t="s">
        <v>699</v>
      </c>
      <c r="F325" s="70">
        <v>0.33329999999999999</v>
      </c>
      <c r="G325" s="71">
        <v>1500</v>
      </c>
      <c r="H325" s="71">
        <v>0</v>
      </c>
      <c r="I325" s="71">
        <v>1499</v>
      </c>
      <c r="J325" s="72" t="s">
        <v>387</v>
      </c>
      <c r="K325" s="73">
        <v>1</v>
      </c>
    </row>
    <row r="326" spans="1:11" ht="14" x14ac:dyDescent="0.15">
      <c r="A326" s="65" t="s">
        <v>696</v>
      </c>
      <c r="B326" s="66" t="s">
        <v>731</v>
      </c>
      <c r="C326" s="67" t="s">
        <v>698</v>
      </c>
      <c r="D326" s="68">
        <v>42358</v>
      </c>
      <c r="E326" s="69" t="s">
        <v>699</v>
      </c>
      <c r="F326" s="70">
        <v>0.33329999999999999</v>
      </c>
      <c r="G326" s="71">
        <v>1800</v>
      </c>
      <c r="H326" s="71">
        <v>0</v>
      </c>
      <c r="I326" s="71">
        <v>1799</v>
      </c>
      <c r="J326" s="72" t="s">
        <v>387</v>
      </c>
      <c r="K326" s="73">
        <v>1</v>
      </c>
    </row>
    <row r="327" spans="1:11" ht="14" x14ac:dyDescent="0.15">
      <c r="A327" s="65" t="s">
        <v>696</v>
      </c>
      <c r="B327" s="66" t="s">
        <v>732</v>
      </c>
      <c r="C327" s="67" t="s">
        <v>698</v>
      </c>
      <c r="D327" s="68">
        <v>42358</v>
      </c>
      <c r="E327" s="69" t="s">
        <v>699</v>
      </c>
      <c r="F327" s="70">
        <v>0.33329999999999999</v>
      </c>
      <c r="G327" s="71">
        <v>2000</v>
      </c>
      <c r="H327" s="71">
        <v>0</v>
      </c>
      <c r="I327" s="71">
        <v>1999</v>
      </c>
      <c r="J327" s="72" t="s">
        <v>387</v>
      </c>
      <c r="K327" s="73">
        <v>1</v>
      </c>
    </row>
    <row r="328" spans="1:11" ht="14" x14ac:dyDescent="0.15">
      <c r="A328" s="65" t="s">
        <v>696</v>
      </c>
      <c r="B328" s="66" t="s">
        <v>733</v>
      </c>
      <c r="C328" s="67" t="s">
        <v>698</v>
      </c>
      <c r="D328" s="68">
        <v>42502</v>
      </c>
      <c r="E328" s="69" t="s">
        <v>699</v>
      </c>
      <c r="F328" s="70">
        <v>0.33329999999999999</v>
      </c>
      <c r="G328" s="71">
        <v>20125</v>
      </c>
      <c r="H328" s="71">
        <v>0</v>
      </c>
      <c r="I328" s="71">
        <v>20124</v>
      </c>
      <c r="J328" s="72" t="s">
        <v>387</v>
      </c>
      <c r="K328" s="73">
        <v>1</v>
      </c>
    </row>
    <row r="329" spans="1:11" ht="14" x14ac:dyDescent="0.15">
      <c r="A329" s="65" t="s">
        <v>696</v>
      </c>
      <c r="B329" s="66" t="s">
        <v>734</v>
      </c>
      <c r="C329" s="67" t="s">
        <v>698</v>
      </c>
      <c r="D329" s="68">
        <v>42358</v>
      </c>
      <c r="E329" s="69" t="s">
        <v>699</v>
      </c>
      <c r="F329" s="70">
        <v>0.33329999999999999</v>
      </c>
      <c r="G329" s="71">
        <v>2000</v>
      </c>
      <c r="H329" s="71">
        <v>0</v>
      </c>
      <c r="I329" s="71">
        <v>1999</v>
      </c>
      <c r="J329" s="72" t="s">
        <v>387</v>
      </c>
      <c r="K329" s="73">
        <v>1</v>
      </c>
    </row>
    <row r="330" spans="1:11" ht="14" x14ac:dyDescent="0.15">
      <c r="A330" s="65" t="s">
        <v>696</v>
      </c>
      <c r="B330" s="66" t="s">
        <v>735</v>
      </c>
      <c r="C330" s="67" t="s">
        <v>698</v>
      </c>
      <c r="D330" s="68">
        <v>42358</v>
      </c>
      <c r="E330" s="69" t="s">
        <v>699</v>
      </c>
      <c r="F330" s="70">
        <v>0.33329999999999999</v>
      </c>
      <c r="G330" s="71">
        <v>2000</v>
      </c>
      <c r="H330" s="71">
        <v>0</v>
      </c>
      <c r="I330" s="71">
        <v>1999</v>
      </c>
      <c r="J330" s="72" t="s">
        <v>387</v>
      </c>
      <c r="K330" s="73">
        <v>1</v>
      </c>
    </row>
    <row r="331" spans="1:11" ht="14" x14ac:dyDescent="0.15">
      <c r="A331" s="65" t="s">
        <v>696</v>
      </c>
      <c r="B331" s="66" t="s">
        <v>736</v>
      </c>
      <c r="C331" s="67" t="s">
        <v>698</v>
      </c>
      <c r="D331" s="68">
        <v>42358</v>
      </c>
      <c r="E331" s="69" t="s">
        <v>699</v>
      </c>
      <c r="F331" s="70">
        <v>0.33329999999999999</v>
      </c>
      <c r="G331" s="71">
        <v>950</v>
      </c>
      <c r="H331" s="71">
        <v>0</v>
      </c>
      <c r="I331" s="71">
        <v>949</v>
      </c>
      <c r="J331" s="72" t="s">
        <v>387</v>
      </c>
      <c r="K331" s="73">
        <v>1</v>
      </c>
    </row>
    <row r="332" spans="1:11" ht="14" x14ac:dyDescent="0.15">
      <c r="A332" s="65" t="s">
        <v>696</v>
      </c>
      <c r="B332" s="66" t="s">
        <v>737</v>
      </c>
      <c r="C332" s="67" t="s">
        <v>698</v>
      </c>
      <c r="D332" s="68">
        <v>42358</v>
      </c>
      <c r="E332" s="69" t="s">
        <v>699</v>
      </c>
      <c r="F332" s="70">
        <v>0.33329999999999999</v>
      </c>
      <c r="G332" s="71">
        <v>2600</v>
      </c>
      <c r="H332" s="71">
        <v>0</v>
      </c>
      <c r="I332" s="71">
        <v>2599</v>
      </c>
      <c r="J332" s="72" t="s">
        <v>738</v>
      </c>
      <c r="K332" s="73">
        <v>1</v>
      </c>
    </row>
    <row r="333" spans="1:11" ht="14" x14ac:dyDescent="0.15">
      <c r="A333" s="65" t="s">
        <v>696</v>
      </c>
      <c r="B333" s="66" t="s">
        <v>739</v>
      </c>
      <c r="C333" s="67" t="s">
        <v>698</v>
      </c>
      <c r="D333" s="68">
        <v>42358</v>
      </c>
      <c r="E333" s="69" t="s">
        <v>699</v>
      </c>
      <c r="F333" s="70">
        <v>0.33329999999999999</v>
      </c>
      <c r="G333" s="71">
        <v>2600</v>
      </c>
      <c r="H333" s="71">
        <v>0</v>
      </c>
      <c r="I333" s="71">
        <v>2599</v>
      </c>
      <c r="J333" s="72" t="s">
        <v>387</v>
      </c>
      <c r="K333" s="73">
        <v>1</v>
      </c>
    </row>
    <row r="334" spans="1:11" ht="14" x14ac:dyDescent="0.15">
      <c r="A334" s="65" t="s">
        <v>696</v>
      </c>
      <c r="B334" s="66" t="s">
        <v>740</v>
      </c>
      <c r="C334" s="67" t="s">
        <v>698</v>
      </c>
      <c r="D334" s="68">
        <v>42358</v>
      </c>
      <c r="E334" s="69" t="s">
        <v>699</v>
      </c>
      <c r="F334" s="70">
        <v>0.33329999999999999</v>
      </c>
      <c r="G334" s="71">
        <v>3625</v>
      </c>
      <c r="H334" s="71">
        <v>0</v>
      </c>
      <c r="I334" s="71">
        <v>3624</v>
      </c>
      <c r="J334" s="72" t="s">
        <v>387</v>
      </c>
      <c r="K334" s="73">
        <v>1</v>
      </c>
    </row>
    <row r="335" spans="1:11" ht="14" x14ac:dyDescent="0.15">
      <c r="A335" s="65" t="s">
        <v>696</v>
      </c>
      <c r="B335" s="66" t="s">
        <v>741</v>
      </c>
      <c r="C335" s="67" t="s">
        <v>698</v>
      </c>
      <c r="D335" s="68">
        <v>42358</v>
      </c>
      <c r="E335" s="69" t="s">
        <v>699</v>
      </c>
      <c r="F335" s="70">
        <v>0.33329999999999999</v>
      </c>
      <c r="G335" s="71">
        <v>2200</v>
      </c>
      <c r="H335" s="71">
        <v>0</v>
      </c>
      <c r="I335" s="71">
        <v>2199</v>
      </c>
      <c r="J335" s="72" t="s">
        <v>387</v>
      </c>
      <c r="K335" s="73">
        <v>1</v>
      </c>
    </row>
    <row r="336" spans="1:11" ht="14" x14ac:dyDescent="0.15">
      <c r="A336" s="65" t="s">
        <v>696</v>
      </c>
      <c r="B336" s="66" t="s">
        <v>742</v>
      </c>
      <c r="C336" s="67" t="s">
        <v>698</v>
      </c>
      <c r="D336" s="68">
        <v>42358</v>
      </c>
      <c r="E336" s="69" t="s">
        <v>699</v>
      </c>
      <c r="F336" s="70">
        <v>0.33329999999999999</v>
      </c>
      <c r="G336" s="71">
        <v>1800</v>
      </c>
      <c r="H336" s="71">
        <v>0</v>
      </c>
      <c r="I336" s="71">
        <v>1799</v>
      </c>
      <c r="J336" s="72" t="s">
        <v>387</v>
      </c>
      <c r="K336" s="73">
        <v>1</v>
      </c>
    </row>
    <row r="337" spans="1:11" ht="14" x14ac:dyDescent="0.15">
      <c r="A337" s="65" t="s">
        <v>696</v>
      </c>
      <c r="B337" s="66" t="s">
        <v>743</v>
      </c>
      <c r="C337" s="67" t="s">
        <v>698</v>
      </c>
      <c r="D337" s="68">
        <v>42358</v>
      </c>
      <c r="E337" s="69" t="s">
        <v>699</v>
      </c>
      <c r="F337" s="70">
        <v>0.33329999999999999</v>
      </c>
      <c r="G337" s="71">
        <v>2600</v>
      </c>
      <c r="H337" s="71">
        <v>0</v>
      </c>
      <c r="I337" s="71">
        <v>2599</v>
      </c>
      <c r="J337" s="72" t="s">
        <v>387</v>
      </c>
      <c r="K337" s="73">
        <v>1</v>
      </c>
    </row>
    <row r="338" spans="1:11" ht="14" x14ac:dyDescent="0.15">
      <c r="A338" s="65" t="s">
        <v>696</v>
      </c>
      <c r="B338" s="66" t="s">
        <v>744</v>
      </c>
      <c r="C338" s="67" t="s">
        <v>698</v>
      </c>
      <c r="D338" s="68">
        <v>42358</v>
      </c>
      <c r="E338" s="69" t="s">
        <v>699</v>
      </c>
      <c r="F338" s="70">
        <v>0.33329999999999999</v>
      </c>
      <c r="G338" s="71">
        <v>2500</v>
      </c>
      <c r="H338" s="71">
        <v>0</v>
      </c>
      <c r="I338" s="71">
        <v>2499</v>
      </c>
      <c r="J338" s="72" t="s">
        <v>387</v>
      </c>
      <c r="K338" s="73">
        <v>1</v>
      </c>
    </row>
    <row r="339" spans="1:11" ht="14" x14ac:dyDescent="0.15">
      <c r="A339" s="65" t="s">
        <v>696</v>
      </c>
      <c r="B339" s="66" t="s">
        <v>745</v>
      </c>
      <c r="C339" s="67" t="s">
        <v>698</v>
      </c>
      <c r="D339" s="68">
        <v>42502</v>
      </c>
      <c r="E339" s="69" t="s">
        <v>699</v>
      </c>
      <c r="F339" s="70">
        <v>0.33329999999999999</v>
      </c>
      <c r="G339" s="71">
        <v>20125</v>
      </c>
      <c r="H339" s="71">
        <v>0</v>
      </c>
      <c r="I339" s="71">
        <v>20124</v>
      </c>
      <c r="J339" s="72" t="s">
        <v>387</v>
      </c>
      <c r="K339" s="73">
        <v>1</v>
      </c>
    </row>
    <row r="340" spans="1:11" ht="14" x14ac:dyDescent="0.15">
      <c r="A340" s="65" t="s">
        <v>696</v>
      </c>
      <c r="B340" s="66" t="s">
        <v>746</v>
      </c>
      <c r="C340" s="67" t="s">
        <v>698</v>
      </c>
      <c r="D340" s="68">
        <v>42358</v>
      </c>
      <c r="E340" s="69" t="s">
        <v>699</v>
      </c>
      <c r="F340" s="70">
        <v>0.33329999999999999</v>
      </c>
      <c r="G340" s="71">
        <v>3357</v>
      </c>
      <c r="H340" s="71">
        <v>0</v>
      </c>
      <c r="I340" s="71">
        <v>3356</v>
      </c>
      <c r="J340" s="72" t="s">
        <v>387</v>
      </c>
      <c r="K340" s="73">
        <v>1</v>
      </c>
    </row>
    <row r="341" spans="1:11" ht="14" x14ac:dyDescent="0.15">
      <c r="A341" s="65" t="s">
        <v>696</v>
      </c>
      <c r="B341" s="66" t="s">
        <v>747</v>
      </c>
      <c r="C341" s="67" t="s">
        <v>698</v>
      </c>
      <c r="D341" s="68">
        <v>42358</v>
      </c>
      <c r="E341" s="69" t="s">
        <v>699</v>
      </c>
      <c r="F341" s="70">
        <v>0.33329999999999999</v>
      </c>
      <c r="G341" s="71">
        <v>48972.31</v>
      </c>
      <c r="H341" s="71">
        <v>0</v>
      </c>
      <c r="I341" s="71">
        <v>48971.31</v>
      </c>
      <c r="J341" s="72" t="s">
        <v>387</v>
      </c>
      <c r="K341" s="73">
        <v>1</v>
      </c>
    </row>
    <row r="342" spans="1:11" ht="14" x14ac:dyDescent="0.15">
      <c r="A342" s="65" t="s">
        <v>696</v>
      </c>
      <c r="B342" s="66" t="s">
        <v>748</v>
      </c>
      <c r="C342" s="67" t="s">
        <v>698</v>
      </c>
      <c r="D342" s="68">
        <v>42358</v>
      </c>
      <c r="E342" s="69" t="s">
        <v>699</v>
      </c>
      <c r="F342" s="70">
        <v>0.33329999999999999</v>
      </c>
      <c r="G342" s="71">
        <v>48972.31</v>
      </c>
      <c r="H342" s="71">
        <v>0</v>
      </c>
      <c r="I342" s="71">
        <v>48971.31</v>
      </c>
      <c r="J342" s="72" t="s">
        <v>387</v>
      </c>
      <c r="K342" s="73">
        <v>1</v>
      </c>
    </row>
    <row r="343" spans="1:11" ht="14" x14ac:dyDescent="0.15">
      <c r="A343" s="65" t="s">
        <v>696</v>
      </c>
      <c r="B343" s="66" t="s">
        <v>749</v>
      </c>
      <c r="C343" s="67" t="s">
        <v>698</v>
      </c>
      <c r="D343" s="68">
        <v>42358</v>
      </c>
      <c r="E343" s="69" t="s">
        <v>699</v>
      </c>
      <c r="F343" s="70">
        <v>0.33329999999999999</v>
      </c>
      <c r="G343" s="71">
        <v>48972.31</v>
      </c>
      <c r="H343" s="71">
        <v>0</v>
      </c>
      <c r="I343" s="71">
        <v>48971.31</v>
      </c>
      <c r="J343" s="72" t="s">
        <v>387</v>
      </c>
      <c r="K343" s="73">
        <v>1</v>
      </c>
    </row>
    <row r="344" spans="1:11" ht="14" x14ac:dyDescent="0.15">
      <c r="A344" s="65" t="s">
        <v>696</v>
      </c>
      <c r="B344" s="66" t="s">
        <v>750</v>
      </c>
      <c r="C344" s="67" t="s">
        <v>698</v>
      </c>
      <c r="D344" s="68">
        <v>42358</v>
      </c>
      <c r="E344" s="69" t="s">
        <v>699</v>
      </c>
      <c r="F344" s="70">
        <v>0.33329999999999999</v>
      </c>
      <c r="G344" s="71">
        <v>48972.31</v>
      </c>
      <c r="H344" s="71">
        <v>0</v>
      </c>
      <c r="I344" s="71">
        <v>48971.31</v>
      </c>
      <c r="J344" s="72" t="s">
        <v>387</v>
      </c>
      <c r="K344" s="73">
        <v>1</v>
      </c>
    </row>
    <row r="345" spans="1:11" ht="14" x14ac:dyDescent="0.15">
      <c r="A345" s="65" t="s">
        <v>696</v>
      </c>
      <c r="B345" s="66" t="s">
        <v>751</v>
      </c>
      <c r="C345" s="67" t="s">
        <v>698</v>
      </c>
      <c r="D345" s="68">
        <v>42358</v>
      </c>
      <c r="E345" s="69" t="s">
        <v>699</v>
      </c>
      <c r="F345" s="70">
        <v>0.33329999999999999</v>
      </c>
      <c r="G345" s="71">
        <v>48972.31</v>
      </c>
      <c r="H345" s="71">
        <v>0</v>
      </c>
      <c r="I345" s="71">
        <v>48971.31</v>
      </c>
      <c r="J345" s="72" t="s">
        <v>387</v>
      </c>
      <c r="K345" s="73">
        <v>1</v>
      </c>
    </row>
    <row r="346" spans="1:11" ht="14" x14ac:dyDescent="0.15">
      <c r="A346" s="65" t="s">
        <v>696</v>
      </c>
      <c r="B346" s="66" t="s">
        <v>752</v>
      </c>
      <c r="C346" s="67" t="s">
        <v>698</v>
      </c>
      <c r="D346" s="68">
        <v>42358</v>
      </c>
      <c r="E346" s="69" t="s">
        <v>699</v>
      </c>
      <c r="F346" s="70">
        <v>0.33329999999999999</v>
      </c>
      <c r="G346" s="71">
        <v>48972.31</v>
      </c>
      <c r="H346" s="71">
        <v>0</v>
      </c>
      <c r="I346" s="71">
        <v>48971.31</v>
      </c>
      <c r="J346" s="72" t="s">
        <v>387</v>
      </c>
      <c r="K346" s="73">
        <v>1</v>
      </c>
    </row>
    <row r="347" spans="1:11" ht="14" x14ac:dyDescent="0.15">
      <c r="A347" s="65" t="s">
        <v>696</v>
      </c>
      <c r="B347" s="66" t="s">
        <v>753</v>
      </c>
      <c r="C347" s="67" t="s">
        <v>698</v>
      </c>
      <c r="D347" s="68">
        <v>42358</v>
      </c>
      <c r="E347" s="69" t="s">
        <v>699</v>
      </c>
      <c r="F347" s="70">
        <v>0.33329999999999999</v>
      </c>
      <c r="G347" s="71">
        <v>48972.31</v>
      </c>
      <c r="H347" s="71">
        <v>0</v>
      </c>
      <c r="I347" s="71">
        <v>48971.31</v>
      </c>
      <c r="J347" s="72" t="s">
        <v>633</v>
      </c>
      <c r="K347" s="73">
        <v>1</v>
      </c>
    </row>
    <row r="348" spans="1:11" ht="14" x14ac:dyDescent="0.15">
      <c r="A348" s="65" t="s">
        <v>696</v>
      </c>
      <c r="B348" s="66" t="s">
        <v>754</v>
      </c>
      <c r="C348" s="67" t="s">
        <v>698</v>
      </c>
      <c r="D348" s="68">
        <v>42358</v>
      </c>
      <c r="E348" s="69" t="s">
        <v>699</v>
      </c>
      <c r="F348" s="70">
        <v>0.33329999999999999</v>
      </c>
      <c r="G348" s="71">
        <v>48972.31</v>
      </c>
      <c r="H348" s="71">
        <v>0</v>
      </c>
      <c r="I348" s="71">
        <v>48971.31</v>
      </c>
      <c r="J348" s="72" t="s">
        <v>387</v>
      </c>
      <c r="K348" s="73">
        <v>1</v>
      </c>
    </row>
    <row r="349" spans="1:11" ht="14" x14ac:dyDescent="0.15">
      <c r="A349" s="65" t="s">
        <v>696</v>
      </c>
      <c r="B349" s="66" t="s">
        <v>755</v>
      </c>
      <c r="C349" s="67" t="s">
        <v>698</v>
      </c>
      <c r="D349" s="68">
        <v>42358</v>
      </c>
      <c r="E349" s="69" t="s">
        <v>699</v>
      </c>
      <c r="F349" s="70">
        <v>0.33329999999999999</v>
      </c>
      <c r="G349" s="71">
        <v>48972.31</v>
      </c>
      <c r="H349" s="71">
        <v>0</v>
      </c>
      <c r="I349" s="71">
        <v>48971.31</v>
      </c>
      <c r="J349" s="72" t="s">
        <v>387</v>
      </c>
      <c r="K349" s="73">
        <v>1</v>
      </c>
    </row>
    <row r="350" spans="1:11" ht="14" x14ac:dyDescent="0.15">
      <c r="A350" s="65" t="s">
        <v>696</v>
      </c>
      <c r="B350" s="66" t="s">
        <v>756</v>
      </c>
      <c r="C350" s="67" t="s">
        <v>698</v>
      </c>
      <c r="D350" s="68">
        <v>42502</v>
      </c>
      <c r="E350" s="69" t="s">
        <v>699</v>
      </c>
      <c r="F350" s="70">
        <v>0.33329999999999999</v>
      </c>
      <c r="G350" s="71">
        <v>20125</v>
      </c>
      <c r="H350" s="71">
        <v>0</v>
      </c>
      <c r="I350" s="71">
        <v>20124</v>
      </c>
      <c r="J350" s="72" t="s">
        <v>387</v>
      </c>
      <c r="K350" s="73">
        <v>1</v>
      </c>
    </row>
    <row r="351" spans="1:11" ht="14" x14ac:dyDescent="0.15">
      <c r="A351" s="65" t="s">
        <v>696</v>
      </c>
      <c r="B351" s="66" t="s">
        <v>757</v>
      </c>
      <c r="C351" s="67" t="s">
        <v>698</v>
      </c>
      <c r="D351" s="68">
        <v>42358</v>
      </c>
      <c r="E351" s="69" t="s">
        <v>699</v>
      </c>
      <c r="F351" s="70">
        <v>0.33329999999999999</v>
      </c>
      <c r="G351" s="71">
        <v>48972.31</v>
      </c>
      <c r="H351" s="71">
        <v>0</v>
      </c>
      <c r="I351" s="71">
        <v>48971.31</v>
      </c>
      <c r="J351" s="72" t="s">
        <v>387</v>
      </c>
      <c r="K351" s="73">
        <v>1</v>
      </c>
    </row>
    <row r="352" spans="1:11" ht="14" x14ac:dyDescent="0.15">
      <c r="A352" s="65" t="s">
        <v>696</v>
      </c>
      <c r="B352" s="66" t="s">
        <v>758</v>
      </c>
      <c r="C352" s="67" t="s">
        <v>698</v>
      </c>
      <c r="D352" s="68">
        <v>42358</v>
      </c>
      <c r="E352" s="69" t="s">
        <v>699</v>
      </c>
      <c r="F352" s="70">
        <v>0.33329999999999999</v>
      </c>
      <c r="G352" s="71">
        <v>48972.31</v>
      </c>
      <c r="H352" s="71">
        <v>0</v>
      </c>
      <c r="I352" s="71">
        <v>48971.31</v>
      </c>
      <c r="J352" s="72" t="s">
        <v>387</v>
      </c>
      <c r="K352" s="73">
        <v>1</v>
      </c>
    </row>
    <row r="353" spans="1:11" ht="14" x14ac:dyDescent="0.15">
      <c r="A353" s="65" t="s">
        <v>696</v>
      </c>
      <c r="B353" s="66" t="s">
        <v>759</v>
      </c>
      <c r="C353" s="67" t="s">
        <v>698</v>
      </c>
      <c r="D353" s="68">
        <v>42358</v>
      </c>
      <c r="E353" s="69" t="s">
        <v>699</v>
      </c>
      <c r="F353" s="70">
        <v>0.33329999999999999</v>
      </c>
      <c r="G353" s="71">
        <v>48972.31</v>
      </c>
      <c r="H353" s="71">
        <v>0</v>
      </c>
      <c r="I353" s="71">
        <v>48971.31</v>
      </c>
      <c r="J353" s="72" t="s">
        <v>387</v>
      </c>
      <c r="K353" s="73">
        <v>1</v>
      </c>
    </row>
    <row r="354" spans="1:11" ht="14" x14ac:dyDescent="0.15">
      <c r="A354" s="65" t="s">
        <v>696</v>
      </c>
      <c r="B354" s="66" t="s">
        <v>760</v>
      </c>
      <c r="C354" s="67" t="s">
        <v>698</v>
      </c>
      <c r="D354" s="68">
        <v>42358</v>
      </c>
      <c r="E354" s="69" t="s">
        <v>699</v>
      </c>
      <c r="F354" s="70">
        <v>0.33329999999999999</v>
      </c>
      <c r="G354" s="71">
        <v>2800</v>
      </c>
      <c r="H354" s="71">
        <v>0</v>
      </c>
      <c r="I354" s="71">
        <v>2799</v>
      </c>
      <c r="J354" s="72" t="s">
        <v>387</v>
      </c>
      <c r="K354" s="73">
        <v>1</v>
      </c>
    </row>
    <row r="355" spans="1:11" ht="14" x14ac:dyDescent="0.15">
      <c r="A355" s="65" t="s">
        <v>696</v>
      </c>
      <c r="B355" s="66" t="s">
        <v>761</v>
      </c>
      <c r="C355" s="67" t="s">
        <v>698</v>
      </c>
      <c r="D355" s="68">
        <v>42502</v>
      </c>
      <c r="E355" s="69" t="s">
        <v>699</v>
      </c>
      <c r="F355" s="70">
        <v>0.33329999999999999</v>
      </c>
      <c r="G355" s="71">
        <v>20125</v>
      </c>
      <c r="H355" s="71">
        <v>0</v>
      </c>
      <c r="I355" s="71">
        <v>20124</v>
      </c>
      <c r="J355" s="72" t="s">
        <v>387</v>
      </c>
      <c r="K355" s="73">
        <v>1</v>
      </c>
    </row>
    <row r="356" spans="1:11" ht="14" x14ac:dyDescent="0.15">
      <c r="A356" s="65" t="s">
        <v>696</v>
      </c>
      <c r="B356" s="66" t="s">
        <v>762</v>
      </c>
      <c r="C356" s="67" t="s">
        <v>698</v>
      </c>
      <c r="D356" s="68">
        <v>44799</v>
      </c>
      <c r="E356" s="69" t="s">
        <v>699</v>
      </c>
      <c r="F356" s="70">
        <v>0.33329999999999999</v>
      </c>
      <c r="G356" s="71">
        <v>9556.5</v>
      </c>
      <c r="H356" s="71">
        <v>796.29</v>
      </c>
      <c r="I356" s="71">
        <v>6635.7499999999991</v>
      </c>
      <c r="J356" s="72" t="s">
        <v>387</v>
      </c>
      <c r="K356" s="73">
        <v>2920.7500000000009</v>
      </c>
    </row>
    <row r="357" spans="1:11" ht="14" x14ac:dyDescent="0.15">
      <c r="A357" s="65" t="s">
        <v>696</v>
      </c>
      <c r="B357" s="66" t="s">
        <v>763</v>
      </c>
      <c r="C357" s="67" t="s">
        <v>698</v>
      </c>
      <c r="D357" s="68">
        <v>44809</v>
      </c>
      <c r="E357" s="69" t="s">
        <v>699</v>
      </c>
      <c r="F357" s="70">
        <v>0.33329999999999999</v>
      </c>
      <c r="G357" s="71">
        <v>6815.86</v>
      </c>
      <c r="H357" s="71">
        <v>567.93000000000006</v>
      </c>
      <c r="I357" s="71">
        <v>4543.4399999999996</v>
      </c>
      <c r="J357" s="72" t="s">
        <v>387</v>
      </c>
      <c r="K357" s="73">
        <v>2272.42</v>
      </c>
    </row>
    <row r="358" spans="1:11" ht="14" x14ac:dyDescent="0.15">
      <c r="A358" s="65" t="s">
        <v>696</v>
      </c>
      <c r="B358" s="66" t="s">
        <v>764</v>
      </c>
      <c r="C358" s="67" t="s">
        <v>698</v>
      </c>
      <c r="D358" s="68">
        <v>44840</v>
      </c>
      <c r="E358" s="69" t="s">
        <v>699</v>
      </c>
      <c r="F358" s="70">
        <v>0.33329999999999999</v>
      </c>
      <c r="G358" s="71">
        <v>8011.13</v>
      </c>
      <c r="H358" s="71">
        <v>667.53</v>
      </c>
      <c r="I358" s="71">
        <v>5117.7299999999996</v>
      </c>
      <c r="J358" s="72" t="s">
        <v>387</v>
      </c>
      <c r="K358" s="73">
        <v>2893.4000000000005</v>
      </c>
    </row>
    <row r="359" spans="1:11" ht="14" x14ac:dyDescent="0.15">
      <c r="A359" s="65" t="s">
        <v>696</v>
      </c>
      <c r="B359" s="66" t="s">
        <v>765</v>
      </c>
      <c r="C359" s="67" t="s">
        <v>698</v>
      </c>
      <c r="D359" s="68">
        <v>44840</v>
      </c>
      <c r="E359" s="69" t="s">
        <v>699</v>
      </c>
      <c r="F359" s="70">
        <v>0.33329999999999999</v>
      </c>
      <c r="G359" s="71">
        <v>8011.13</v>
      </c>
      <c r="H359" s="71">
        <v>667.53</v>
      </c>
      <c r="I359" s="71">
        <v>5117.7299999999996</v>
      </c>
      <c r="J359" s="72" t="s">
        <v>387</v>
      </c>
      <c r="K359" s="73">
        <v>2893.4000000000005</v>
      </c>
    </row>
    <row r="360" spans="1:11" ht="14" x14ac:dyDescent="0.15">
      <c r="A360" s="65" t="s">
        <v>696</v>
      </c>
      <c r="B360" s="66" t="s">
        <v>766</v>
      </c>
      <c r="C360" s="67" t="s">
        <v>698</v>
      </c>
      <c r="D360" s="68">
        <v>44887</v>
      </c>
      <c r="E360" s="69" t="s">
        <v>699</v>
      </c>
      <c r="F360" s="70">
        <v>0.33329999999999999</v>
      </c>
      <c r="G360" s="71">
        <v>8181.23</v>
      </c>
      <c r="H360" s="71">
        <v>681.68999999999994</v>
      </c>
      <c r="I360" s="71">
        <v>4999.0599999999995</v>
      </c>
      <c r="J360" s="72" t="s">
        <v>387</v>
      </c>
      <c r="K360" s="73">
        <v>3182.17</v>
      </c>
    </row>
    <row r="361" spans="1:11" ht="14" x14ac:dyDescent="0.15">
      <c r="A361" s="65" t="s">
        <v>696</v>
      </c>
      <c r="B361" s="66" t="s">
        <v>767</v>
      </c>
      <c r="C361" s="67" t="s">
        <v>698</v>
      </c>
      <c r="D361" s="68">
        <v>44881</v>
      </c>
      <c r="E361" s="69" t="s">
        <v>699</v>
      </c>
      <c r="F361" s="70">
        <v>0.33329999999999999</v>
      </c>
      <c r="G361" s="71">
        <v>9961.81</v>
      </c>
      <c r="H361" s="71">
        <v>830.06999999999994</v>
      </c>
      <c r="I361" s="71">
        <v>6087.18</v>
      </c>
      <c r="J361" s="72" t="s">
        <v>387</v>
      </c>
      <c r="K361" s="73">
        <v>3874.6299999999992</v>
      </c>
    </row>
    <row r="362" spans="1:11" ht="14" x14ac:dyDescent="0.15">
      <c r="A362" s="65" t="s">
        <v>696</v>
      </c>
      <c r="B362" s="66" t="s">
        <v>768</v>
      </c>
      <c r="C362" s="67" t="s">
        <v>698</v>
      </c>
      <c r="D362" s="68">
        <v>44881</v>
      </c>
      <c r="E362" s="69" t="s">
        <v>699</v>
      </c>
      <c r="F362" s="70">
        <v>0.33329999999999999</v>
      </c>
      <c r="G362" s="71">
        <v>33995.300000000003</v>
      </c>
      <c r="H362" s="71">
        <v>2832.66</v>
      </c>
      <c r="I362" s="71">
        <v>20772.84</v>
      </c>
      <c r="J362" s="72" t="s">
        <v>387</v>
      </c>
      <c r="K362" s="73">
        <v>13222.460000000003</v>
      </c>
    </row>
    <row r="363" spans="1:11" ht="14" x14ac:dyDescent="0.15">
      <c r="A363" s="65" t="s">
        <v>696</v>
      </c>
      <c r="B363" s="66" t="s">
        <v>769</v>
      </c>
      <c r="C363" s="67" t="s">
        <v>698</v>
      </c>
      <c r="D363" s="68">
        <v>44867</v>
      </c>
      <c r="E363" s="69" t="s">
        <v>699</v>
      </c>
      <c r="F363" s="70">
        <v>0.33329999999999999</v>
      </c>
      <c r="G363" s="71">
        <v>12483.33</v>
      </c>
      <c r="H363" s="71">
        <v>1040.1600000000001</v>
      </c>
      <c r="I363" s="71">
        <v>7627.840000000002</v>
      </c>
      <c r="J363" s="72" t="s">
        <v>387</v>
      </c>
      <c r="K363" s="73">
        <v>4855.489999999998</v>
      </c>
    </row>
    <row r="364" spans="1:11" ht="14" x14ac:dyDescent="0.15">
      <c r="A364" s="65" t="s">
        <v>696</v>
      </c>
      <c r="B364" s="66" t="s">
        <v>770</v>
      </c>
      <c r="C364" s="67" t="s">
        <v>698</v>
      </c>
      <c r="D364" s="68">
        <v>44867</v>
      </c>
      <c r="E364" s="69" t="s">
        <v>699</v>
      </c>
      <c r="F364" s="70">
        <v>0.33329999999999999</v>
      </c>
      <c r="G364" s="71">
        <v>9858.14</v>
      </c>
      <c r="H364" s="71">
        <v>821.43000000000006</v>
      </c>
      <c r="I364" s="71">
        <v>6023.82</v>
      </c>
      <c r="J364" s="72" t="s">
        <v>387</v>
      </c>
      <c r="K364" s="73">
        <v>3834.3199999999997</v>
      </c>
    </row>
    <row r="365" spans="1:11" ht="14" x14ac:dyDescent="0.15">
      <c r="A365" s="65" t="s">
        <v>696</v>
      </c>
      <c r="B365" s="66" t="s">
        <v>771</v>
      </c>
      <c r="C365" s="67" t="s">
        <v>698</v>
      </c>
      <c r="D365" s="68">
        <v>45014</v>
      </c>
      <c r="E365" s="69" t="s">
        <v>699</v>
      </c>
      <c r="F365" s="70">
        <v>0.33329999999999999</v>
      </c>
      <c r="G365" s="71">
        <v>14886.79</v>
      </c>
      <c r="H365" s="71">
        <v>1240.44</v>
      </c>
      <c r="I365" s="71">
        <v>7442.64</v>
      </c>
      <c r="J365" s="72" t="s">
        <v>387</v>
      </c>
      <c r="K365" s="73">
        <v>7444.1500000000005</v>
      </c>
    </row>
    <row r="366" spans="1:11" ht="14" x14ac:dyDescent="0.15">
      <c r="A366" s="65" t="s">
        <v>696</v>
      </c>
      <c r="B366" s="66" t="s">
        <v>772</v>
      </c>
      <c r="C366" s="67" t="s">
        <v>698</v>
      </c>
      <c r="D366" s="68">
        <v>42502</v>
      </c>
      <c r="E366" s="69" t="s">
        <v>699</v>
      </c>
      <c r="F366" s="70">
        <v>0.33329999999999999</v>
      </c>
      <c r="G366" s="71">
        <v>20125</v>
      </c>
      <c r="H366" s="71">
        <v>0</v>
      </c>
      <c r="I366" s="71">
        <v>20124</v>
      </c>
      <c r="J366" s="72" t="s">
        <v>387</v>
      </c>
      <c r="K366" s="73">
        <v>1</v>
      </c>
    </row>
    <row r="367" spans="1:11" ht="14" x14ac:dyDescent="0.15">
      <c r="A367" s="65" t="s">
        <v>696</v>
      </c>
      <c r="B367" s="66" t="s">
        <v>773</v>
      </c>
      <c r="C367" s="67" t="s">
        <v>698</v>
      </c>
      <c r="D367" s="68">
        <v>45014</v>
      </c>
      <c r="E367" s="69" t="s">
        <v>699</v>
      </c>
      <c r="F367" s="70">
        <v>0.33329999999999999</v>
      </c>
      <c r="G367" s="71">
        <v>12119.35</v>
      </c>
      <c r="H367" s="71">
        <v>1009.86</v>
      </c>
      <c r="I367" s="71">
        <v>6059.1599999999989</v>
      </c>
      <c r="J367" s="72" t="s">
        <v>387</v>
      </c>
      <c r="K367" s="73">
        <v>6060.1900000000014</v>
      </c>
    </row>
    <row r="368" spans="1:11" ht="14" x14ac:dyDescent="0.15">
      <c r="A368" s="65" t="s">
        <v>696</v>
      </c>
      <c r="B368" s="66" t="s">
        <v>774</v>
      </c>
      <c r="C368" s="67" t="s">
        <v>698</v>
      </c>
      <c r="D368" s="68">
        <v>44995</v>
      </c>
      <c r="E368" s="69" t="s">
        <v>699</v>
      </c>
      <c r="F368" s="70">
        <v>0.33329999999999999</v>
      </c>
      <c r="G368" s="71">
        <v>12604.34</v>
      </c>
      <c r="H368" s="71">
        <v>1050.27</v>
      </c>
      <c r="I368" s="71">
        <v>6301.6200000000008</v>
      </c>
      <c r="J368" s="72" t="s">
        <v>387</v>
      </c>
      <c r="K368" s="73">
        <v>6302.7199999999993</v>
      </c>
    </row>
    <row r="369" spans="1:11" ht="14" x14ac:dyDescent="0.15">
      <c r="A369" s="65" t="s">
        <v>696</v>
      </c>
      <c r="B369" s="66" t="s">
        <v>775</v>
      </c>
      <c r="C369" s="67" t="s">
        <v>698</v>
      </c>
      <c r="D369" s="68">
        <v>45077</v>
      </c>
      <c r="E369" s="69" t="s">
        <v>776</v>
      </c>
      <c r="F369" s="70">
        <v>0.33329999999999999</v>
      </c>
      <c r="G369" s="71">
        <v>11562.88</v>
      </c>
      <c r="H369" s="71">
        <v>963.48</v>
      </c>
      <c r="I369" s="71">
        <v>5138.5600000000004</v>
      </c>
      <c r="J369" s="72" t="s">
        <v>387</v>
      </c>
      <c r="K369" s="73">
        <v>6424.3199999999988</v>
      </c>
    </row>
    <row r="370" spans="1:11" ht="14" x14ac:dyDescent="0.15">
      <c r="A370" s="65" t="s">
        <v>696</v>
      </c>
      <c r="B370" s="66" t="s">
        <v>777</v>
      </c>
      <c r="C370" s="67" t="s">
        <v>698</v>
      </c>
      <c r="D370" s="68">
        <v>45077</v>
      </c>
      <c r="E370" s="69" t="s">
        <v>776</v>
      </c>
      <c r="F370" s="70">
        <v>0.33329999999999999</v>
      </c>
      <c r="G370" s="71">
        <v>11834.76</v>
      </c>
      <c r="H370" s="71">
        <v>986.12999999999988</v>
      </c>
      <c r="I370" s="71">
        <v>5259.36</v>
      </c>
      <c r="J370" s="72" t="s">
        <v>387</v>
      </c>
      <c r="K370" s="73">
        <v>6575.4000000000005</v>
      </c>
    </row>
    <row r="371" spans="1:11" ht="14" x14ac:dyDescent="0.15">
      <c r="A371" s="65" t="s">
        <v>696</v>
      </c>
      <c r="B371" s="66" t="s">
        <v>778</v>
      </c>
      <c r="C371" s="67" t="s">
        <v>698</v>
      </c>
      <c r="D371" s="68">
        <v>45114</v>
      </c>
      <c r="E371" s="69" t="s">
        <v>699</v>
      </c>
      <c r="F371" s="70">
        <v>0.33329999999999999</v>
      </c>
      <c r="G371" s="71">
        <v>17124.41</v>
      </c>
      <c r="H371" s="71">
        <v>1426.8899999999999</v>
      </c>
      <c r="I371" s="71">
        <v>6658.82</v>
      </c>
      <c r="J371" s="72" t="s">
        <v>387</v>
      </c>
      <c r="K371" s="73">
        <v>10465.59</v>
      </c>
    </row>
    <row r="372" spans="1:11" ht="14" x14ac:dyDescent="0.15">
      <c r="A372" s="65" t="s">
        <v>696</v>
      </c>
      <c r="B372" s="66" t="s">
        <v>779</v>
      </c>
      <c r="C372" s="67" t="s">
        <v>698</v>
      </c>
      <c r="D372" s="68">
        <v>45189</v>
      </c>
      <c r="E372" s="69" t="s">
        <v>699</v>
      </c>
      <c r="F372" s="70">
        <v>0.33329999999999999</v>
      </c>
      <c r="G372" s="71">
        <v>12543.1</v>
      </c>
      <c r="H372" s="71">
        <v>1045.17</v>
      </c>
      <c r="I372" s="71">
        <v>4180.6799999999994</v>
      </c>
      <c r="J372" s="72" t="s">
        <v>387</v>
      </c>
      <c r="K372" s="73">
        <v>8362.4200000000019</v>
      </c>
    </row>
    <row r="373" spans="1:11" ht="14" x14ac:dyDescent="0.15">
      <c r="A373" s="65" t="s">
        <v>696</v>
      </c>
      <c r="B373" s="66" t="s">
        <v>780</v>
      </c>
      <c r="C373" s="67" t="s">
        <v>698</v>
      </c>
      <c r="D373" s="68">
        <v>45189</v>
      </c>
      <c r="E373" s="69" t="s">
        <v>699</v>
      </c>
      <c r="F373" s="70">
        <v>0.33329999999999999</v>
      </c>
      <c r="G373" s="71">
        <v>12543.1</v>
      </c>
      <c r="H373" s="71">
        <v>1045.17</v>
      </c>
      <c r="I373" s="71">
        <v>4180.6799999999994</v>
      </c>
      <c r="J373" s="72" t="s">
        <v>387</v>
      </c>
      <c r="K373" s="73">
        <v>8362.4200000000019</v>
      </c>
    </row>
    <row r="374" spans="1:11" ht="14" x14ac:dyDescent="0.15">
      <c r="A374" s="65" t="s">
        <v>696</v>
      </c>
      <c r="B374" s="66" t="s">
        <v>781</v>
      </c>
      <c r="C374" s="67" t="s">
        <v>698</v>
      </c>
      <c r="D374" s="68">
        <v>45189</v>
      </c>
      <c r="E374" s="69" t="s">
        <v>699</v>
      </c>
      <c r="F374" s="70">
        <v>0.33329999999999999</v>
      </c>
      <c r="G374" s="71">
        <v>12543.1</v>
      </c>
      <c r="H374" s="71">
        <v>1045.17</v>
      </c>
      <c r="I374" s="71">
        <v>4180.6799999999994</v>
      </c>
      <c r="J374" s="72" t="s">
        <v>387</v>
      </c>
      <c r="K374" s="73">
        <v>8362.4200000000019</v>
      </c>
    </row>
    <row r="375" spans="1:11" ht="14" x14ac:dyDescent="0.15">
      <c r="A375" s="65" t="s">
        <v>696</v>
      </c>
      <c r="B375" s="66" t="s">
        <v>782</v>
      </c>
      <c r="C375" s="67" t="s">
        <v>698</v>
      </c>
      <c r="D375" s="68">
        <v>45268</v>
      </c>
      <c r="E375" s="69" t="s">
        <v>699</v>
      </c>
      <c r="F375" s="70">
        <v>0.33329999999999999</v>
      </c>
      <c r="G375" s="71">
        <v>15418.14</v>
      </c>
      <c r="H375" s="71">
        <v>1284.72</v>
      </c>
      <c r="I375" s="71">
        <v>3854.1599999999989</v>
      </c>
      <c r="J375" s="72" t="s">
        <v>387</v>
      </c>
      <c r="K375" s="73">
        <v>11563.98</v>
      </c>
    </row>
    <row r="376" spans="1:11" ht="14" x14ac:dyDescent="0.15">
      <c r="A376" s="65" t="s">
        <v>696</v>
      </c>
      <c r="B376" s="66" t="s">
        <v>783</v>
      </c>
      <c r="C376" s="67" t="s">
        <v>698</v>
      </c>
      <c r="D376" s="68">
        <v>45331</v>
      </c>
      <c r="E376" s="69" t="s">
        <v>699</v>
      </c>
      <c r="F376" s="70">
        <v>0.33329999999999999</v>
      </c>
      <c r="G376" s="71">
        <v>13598</v>
      </c>
      <c r="H376" s="71">
        <v>1133.04</v>
      </c>
      <c r="I376" s="71">
        <v>2643.7599999999998</v>
      </c>
      <c r="J376" s="72" t="s">
        <v>387</v>
      </c>
      <c r="K376" s="73">
        <v>10954.24</v>
      </c>
    </row>
    <row r="377" spans="1:11" ht="14" x14ac:dyDescent="0.15">
      <c r="A377" s="65" t="s">
        <v>696</v>
      </c>
      <c r="B377" s="66" t="s">
        <v>784</v>
      </c>
      <c r="C377" s="67" t="s">
        <v>698</v>
      </c>
      <c r="D377" s="68">
        <v>42358</v>
      </c>
      <c r="E377" s="69" t="s">
        <v>699</v>
      </c>
      <c r="F377" s="70">
        <v>0.33329999999999999</v>
      </c>
      <c r="G377" s="71">
        <v>14450</v>
      </c>
      <c r="H377" s="71">
        <v>0</v>
      </c>
      <c r="I377" s="71">
        <v>14449</v>
      </c>
      <c r="J377" s="72" t="s">
        <v>387</v>
      </c>
      <c r="K377" s="73">
        <v>1</v>
      </c>
    </row>
    <row r="378" spans="1:11" ht="14" x14ac:dyDescent="0.15">
      <c r="A378" s="65" t="s">
        <v>696</v>
      </c>
      <c r="B378" s="66" t="s">
        <v>785</v>
      </c>
      <c r="C378" s="67" t="s">
        <v>786</v>
      </c>
      <c r="D378" s="68">
        <v>45331</v>
      </c>
      <c r="E378" s="69" t="s">
        <v>699</v>
      </c>
      <c r="F378" s="70">
        <v>0.33329999999999999</v>
      </c>
      <c r="G378" s="71">
        <v>13598</v>
      </c>
      <c r="H378" s="71">
        <v>1133.04</v>
      </c>
      <c r="I378" s="71">
        <v>2643.7599999999998</v>
      </c>
      <c r="J378" s="72" t="s">
        <v>387</v>
      </c>
      <c r="K378" s="73">
        <v>10954.24</v>
      </c>
    </row>
    <row r="379" spans="1:11" ht="14" x14ac:dyDescent="0.15">
      <c r="A379" s="65" t="s">
        <v>696</v>
      </c>
      <c r="B379" s="66" t="s">
        <v>787</v>
      </c>
      <c r="C379" s="67" t="s">
        <v>786</v>
      </c>
      <c r="D379" s="68">
        <v>45349</v>
      </c>
      <c r="E379" s="69" t="s">
        <v>699</v>
      </c>
      <c r="F379" s="70">
        <v>0.33329999999999999</v>
      </c>
      <c r="G379" s="71">
        <v>13600</v>
      </c>
      <c r="H379" s="71">
        <v>1133.22</v>
      </c>
      <c r="I379" s="71">
        <v>2644.1800000000003</v>
      </c>
      <c r="J379" s="72" t="s">
        <v>387</v>
      </c>
      <c r="K379" s="73">
        <v>10955.82</v>
      </c>
    </row>
    <row r="380" spans="1:11" ht="14" x14ac:dyDescent="0.15">
      <c r="A380" s="65" t="s">
        <v>696</v>
      </c>
      <c r="B380" s="66" t="s">
        <v>788</v>
      </c>
      <c r="C380" s="67" t="s">
        <v>786</v>
      </c>
      <c r="D380" s="68">
        <v>45371</v>
      </c>
      <c r="E380" s="69" t="s">
        <v>699</v>
      </c>
      <c r="F380" s="70">
        <v>0.33329999999999999</v>
      </c>
      <c r="G380" s="71">
        <v>13000</v>
      </c>
      <c r="H380" s="71">
        <v>1083.24</v>
      </c>
      <c r="I380" s="71">
        <v>2166.48</v>
      </c>
      <c r="J380" s="72" t="s">
        <v>387</v>
      </c>
      <c r="K380" s="73">
        <v>10833.52</v>
      </c>
    </row>
    <row r="381" spans="1:11" ht="14" x14ac:dyDescent="0.15">
      <c r="A381" s="65" t="s">
        <v>696</v>
      </c>
      <c r="B381" s="66" t="s">
        <v>789</v>
      </c>
      <c r="C381" s="67" t="s">
        <v>786</v>
      </c>
      <c r="D381" s="68">
        <v>45371</v>
      </c>
      <c r="E381" s="69" t="s">
        <v>699</v>
      </c>
      <c r="F381" s="70">
        <v>0.33329999999999999</v>
      </c>
      <c r="G381" s="71">
        <v>13000</v>
      </c>
      <c r="H381" s="71">
        <v>1083.24</v>
      </c>
      <c r="I381" s="71">
        <v>2166.48</v>
      </c>
      <c r="J381" s="72" t="s">
        <v>387</v>
      </c>
      <c r="K381" s="73">
        <v>10833.52</v>
      </c>
    </row>
    <row r="382" spans="1:11" ht="14" x14ac:dyDescent="0.15">
      <c r="A382" s="65" t="s">
        <v>696</v>
      </c>
      <c r="B382" s="66" t="s">
        <v>790</v>
      </c>
      <c r="C382" s="67" t="s">
        <v>786</v>
      </c>
      <c r="D382" s="68">
        <v>45385</v>
      </c>
      <c r="E382" s="69" t="s">
        <v>699</v>
      </c>
      <c r="F382" s="70">
        <v>0.33329999999999999</v>
      </c>
      <c r="G382" s="71">
        <v>19309</v>
      </c>
      <c r="H382" s="71">
        <v>1608.9299999999998</v>
      </c>
      <c r="I382" s="71">
        <v>2681.5499999999997</v>
      </c>
      <c r="J382" s="72" t="s">
        <v>387</v>
      </c>
      <c r="K382" s="73">
        <v>16627.45</v>
      </c>
    </row>
    <row r="383" spans="1:11" ht="14" x14ac:dyDescent="0.15">
      <c r="A383" s="65" t="s">
        <v>696</v>
      </c>
      <c r="B383" s="66" t="s">
        <v>791</v>
      </c>
      <c r="C383" s="67" t="s">
        <v>786</v>
      </c>
      <c r="D383" s="68">
        <v>45407</v>
      </c>
      <c r="E383" s="69" t="s">
        <v>699</v>
      </c>
      <c r="F383" s="70">
        <v>0.33329999999999999</v>
      </c>
      <c r="G383" s="71">
        <v>10774.09</v>
      </c>
      <c r="H383" s="71">
        <v>897.75</v>
      </c>
      <c r="I383" s="71">
        <v>1496.25</v>
      </c>
      <c r="J383" s="72" t="s">
        <v>387</v>
      </c>
      <c r="K383" s="73">
        <v>9277.84</v>
      </c>
    </row>
    <row r="384" spans="1:11" ht="14" x14ac:dyDescent="0.15">
      <c r="A384" s="65" t="s">
        <v>696</v>
      </c>
      <c r="B384" s="66" t="s">
        <v>792</v>
      </c>
      <c r="C384" s="67" t="s">
        <v>786</v>
      </c>
      <c r="D384" s="68">
        <v>45407</v>
      </c>
      <c r="E384" s="69" t="s">
        <v>699</v>
      </c>
      <c r="F384" s="70">
        <v>0.33329999999999999</v>
      </c>
      <c r="G384" s="71">
        <v>14972.8</v>
      </c>
      <c r="H384" s="71">
        <v>1247.6100000000001</v>
      </c>
      <c r="I384" s="71">
        <v>2079.35</v>
      </c>
      <c r="J384" s="72" t="s">
        <v>387</v>
      </c>
      <c r="K384" s="73">
        <v>12893.449999999999</v>
      </c>
    </row>
    <row r="385" spans="1:11" ht="14" x14ac:dyDescent="0.15">
      <c r="A385" s="65" t="s">
        <v>696</v>
      </c>
      <c r="B385" s="66" t="s">
        <v>793</v>
      </c>
      <c r="C385" s="67" t="s">
        <v>786</v>
      </c>
      <c r="D385" s="68">
        <v>45447</v>
      </c>
      <c r="E385" s="69" t="s">
        <v>699</v>
      </c>
      <c r="F385" s="70">
        <v>0.33329999999999999</v>
      </c>
      <c r="G385" s="71">
        <v>13000</v>
      </c>
      <c r="H385" s="71">
        <v>1083.24</v>
      </c>
      <c r="I385" s="71">
        <v>1083.24</v>
      </c>
      <c r="J385" s="72" t="s">
        <v>387</v>
      </c>
      <c r="K385" s="73">
        <v>11916.76</v>
      </c>
    </row>
    <row r="386" spans="1:11" ht="14" x14ac:dyDescent="0.15">
      <c r="A386" s="65" t="s">
        <v>696</v>
      </c>
      <c r="B386" s="66" t="s">
        <v>794</v>
      </c>
      <c r="C386" s="67" t="s">
        <v>795</v>
      </c>
      <c r="D386" s="68">
        <v>45497</v>
      </c>
      <c r="E386" s="69" t="s">
        <v>776</v>
      </c>
      <c r="F386" s="70">
        <v>0.33329999999999999</v>
      </c>
      <c r="G386" s="71">
        <v>12095</v>
      </c>
      <c r="H386" s="71">
        <v>671.88</v>
      </c>
      <c r="I386" s="71">
        <v>671.88</v>
      </c>
      <c r="J386" s="72" t="s">
        <v>387</v>
      </c>
      <c r="K386" s="73">
        <v>11423.12</v>
      </c>
    </row>
    <row r="387" spans="1:11" ht="14" x14ac:dyDescent="0.15">
      <c r="A387" s="65" t="s">
        <v>696</v>
      </c>
      <c r="B387" s="66" t="s">
        <v>796</v>
      </c>
      <c r="C387" s="67" t="s">
        <v>698</v>
      </c>
      <c r="D387" s="68">
        <v>42358</v>
      </c>
      <c r="E387" s="69" t="s">
        <v>699</v>
      </c>
      <c r="F387" s="70">
        <v>0.33329999999999999</v>
      </c>
      <c r="G387" s="71">
        <v>7690</v>
      </c>
      <c r="H387" s="71">
        <v>0</v>
      </c>
      <c r="I387" s="71">
        <v>7689</v>
      </c>
      <c r="J387" s="72" t="s">
        <v>387</v>
      </c>
      <c r="K387" s="73">
        <v>1</v>
      </c>
    </row>
    <row r="388" spans="1:11" ht="14" x14ac:dyDescent="0.15">
      <c r="A388" s="65" t="s">
        <v>696</v>
      </c>
      <c r="B388" s="66" t="s">
        <v>797</v>
      </c>
      <c r="C388" s="67" t="s">
        <v>795</v>
      </c>
      <c r="D388" s="68">
        <v>45485</v>
      </c>
      <c r="E388" s="69" t="s">
        <v>776</v>
      </c>
      <c r="F388" s="70">
        <v>0.33329999999999999</v>
      </c>
      <c r="G388" s="71">
        <v>12925</v>
      </c>
      <c r="H388" s="71">
        <v>717.98</v>
      </c>
      <c r="I388" s="71">
        <v>717.98</v>
      </c>
      <c r="J388" s="72" t="s">
        <v>387</v>
      </c>
      <c r="K388" s="73">
        <v>12207.02</v>
      </c>
    </row>
    <row r="389" spans="1:11" ht="14" x14ac:dyDescent="0.15">
      <c r="A389" s="65" t="s">
        <v>696</v>
      </c>
      <c r="B389" s="66" t="s">
        <v>798</v>
      </c>
      <c r="C389" s="67" t="s">
        <v>795</v>
      </c>
      <c r="D389" s="68">
        <v>45474</v>
      </c>
      <c r="E389" s="69" t="s">
        <v>776</v>
      </c>
      <c r="F389" s="70">
        <v>0.33329999999999999</v>
      </c>
      <c r="G389" s="71">
        <v>10226</v>
      </c>
      <c r="H389" s="71">
        <v>852.08999999999992</v>
      </c>
      <c r="I389" s="71">
        <v>852.08999999999992</v>
      </c>
      <c r="J389" s="72" t="s">
        <v>387</v>
      </c>
      <c r="K389" s="73">
        <v>9373.91</v>
      </c>
    </row>
    <row r="390" spans="1:11" ht="14" x14ac:dyDescent="0.15">
      <c r="A390" s="65" t="s">
        <v>696</v>
      </c>
      <c r="B390" s="66" t="s">
        <v>799</v>
      </c>
      <c r="C390" s="67" t="s">
        <v>698</v>
      </c>
      <c r="D390" s="68">
        <v>45538</v>
      </c>
      <c r="E390" s="69" t="s">
        <v>776</v>
      </c>
      <c r="F390" s="70">
        <v>0.33329999999999999</v>
      </c>
      <c r="G390" s="71">
        <v>12329.72</v>
      </c>
      <c r="H390" s="71">
        <v>0</v>
      </c>
      <c r="I390" s="71">
        <v>0</v>
      </c>
      <c r="J390" s="72" t="s">
        <v>387</v>
      </c>
      <c r="K390" s="73">
        <v>12329.72</v>
      </c>
    </row>
    <row r="391" spans="1:11" ht="14" x14ac:dyDescent="0.15">
      <c r="A391" s="65" t="s">
        <v>696</v>
      </c>
      <c r="B391" s="66" t="s">
        <v>800</v>
      </c>
      <c r="C391" s="67" t="s">
        <v>698</v>
      </c>
      <c r="D391" s="68">
        <v>42358</v>
      </c>
      <c r="E391" s="69" t="s">
        <v>699</v>
      </c>
      <c r="F391" s="70">
        <v>0.33329999999999999</v>
      </c>
      <c r="G391" s="71">
        <v>23964.66</v>
      </c>
      <c r="H391" s="71">
        <v>0</v>
      </c>
      <c r="I391" s="71">
        <v>23963.66</v>
      </c>
      <c r="J391" s="72" t="s">
        <v>633</v>
      </c>
      <c r="K391" s="73">
        <v>1</v>
      </c>
    </row>
    <row r="392" spans="1:11" ht="14" x14ac:dyDescent="0.15">
      <c r="A392" s="65" t="s">
        <v>696</v>
      </c>
      <c r="B392" s="66" t="s">
        <v>801</v>
      </c>
      <c r="C392" s="67" t="s">
        <v>698</v>
      </c>
      <c r="D392" s="68">
        <v>42358</v>
      </c>
      <c r="E392" s="69" t="s">
        <v>699</v>
      </c>
      <c r="F392" s="70">
        <v>0.33329999999999999</v>
      </c>
      <c r="G392" s="71">
        <v>7490</v>
      </c>
      <c r="H392" s="71">
        <v>0</v>
      </c>
      <c r="I392" s="71">
        <v>7489</v>
      </c>
      <c r="J392" s="72" t="s">
        <v>387</v>
      </c>
      <c r="K392" s="73">
        <v>1</v>
      </c>
    </row>
    <row r="393" spans="1:11" ht="14" x14ac:dyDescent="0.15">
      <c r="A393" s="65" t="s">
        <v>696</v>
      </c>
      <c r="B393" s="66" t="s">
        <v>802</v>
      </c>
      <c r="C393" s="67" t="s">
        <v>698</v>
      </c>
      <c r="D393" s="68">
        <v>42358</v>
      </c>
      <c r="E393" s="69" t="s">
        <v>699</v>
      </c>
      <c r="F393" s="70">
        <v>0.33329999999999999</v>
      </c>
      <c r="G393" s="71">
        <v>8590</v>
      </c>
      <c r="H393" s="71">
        <v>0</v>
      </c>
      <c r="I393" s="71">
        <v>8589</v>
      </c>
      <c r="J393" s="72" t="s">
        <v>387</v>
      </c>
      <c r="K393" s="73">
        <v>1</v>
      </c>
    </row>
    <row r="394" spans="1:11" ht="14" x14ac:dyDescent="0.15">
      <c r="A394" s="65" t="s">
        <v>696</v>
      </c>
      <c r="B394" s="66" t="s">
        <v>803</v>
      </c>
      <c r="C394" s="67" t="s">
        <v>698</v>
      </c>
      <c r="D394" s="68">
        <v>42358</v>
      </c>
      <c r="E394" s="69" t="s">
        <v>699</v>
      </c>
      <c r="F394" s="70">
        <v>0.33329999999999999</v>
      </c>
      <c r="G394" s="71">
        <v>5290</v>
      </c>
      <c r="H394" s="71">
        <v>0</v>
      </c>
      <c r="I394" s="71">
        <v>5289</v>
      </c>
      <c r="J394" s="72" t="s">
        <v>387</v>
      </c>
      <c r="K394" s="73">
        <v>1</v>
      </c>
    </row>
    <row r="395" spans="1:11" ht="14" x14ac:dyDescent="0.15">
      <c r="A395" s="65" t="s">
        <v>696</v>
      </c>
      <c r="B395" s="66" t="s">
        <v>804</v>
      </c>
      <c r="C395" s="67" t="s">
        <v>698</v>
      </c>
      <c r="D395" s="68">
        <v>42358</v>
      </c>
      <c r="E395" s="69" t="s">
        <v>699</v>
      </c>
      <c r="F395" s="70">
        <v>0.33329999999999999</v>
      </c>
      <c r="G395" s="71">
        <v>13448.28</v>
      </c>
      <c r="H395" s="71">
        <v>0</v>
      </c>
      <c r="I395" s="71">
        <v>13447.28</v>
      </c>
      <c r="J395" s="72" t="s">
        <v>387</v>
      </c>
      <c r="K395" s="73">
        <v>1</v>
      </c>
    </row>
    <row r="396" spans="1:11" ht="14" x14ac:dyDescent="0.15">
      <c r="A396" s="65" t="s">
        <v>696</v>
      </c>
      <c r="B396" s="66" t="s">
        <v>805</v>
      </c>
      <c r="C396" s="67" t="s">
        <v>698</v>
      </c>
      <c r="D396" s="68">
        <v>42358</v>
      </c>
      <c r="E396" s="69" t="s">
        <v>699</v>
      </c>
      <c r="F396" s="70">
        <v>0.33329999999999999</v>
      </c>
      <c r="G396" s="71">
        <v>13448.28</v>
      </c>
      <c r="H396" s="71">
        <v>0</v>
      </c>
      <c r="I396" s="71">
        <v>13447.28</v>
      </c>
      <c r="J396" s="72" t="s">
        <v>387</v>
      </c>
      <c r="K396" s="73">
        <v>1</v>
      </c>
    </row>
    <row r="397" spans="1:11" ht="14" x14ac:dyDescent="0.15">
      <c r="A397" s="65" t="s">
        <v>696</v>
      </c>
      <c r="B397" s="66" t="s">
        <v>806</v>
      </c>
      <c r="C397" s="67" t="s">
        <v>698</v>
      </c>
      <c r="D397" s="68">
        <v>42358</v>
      </c>
      <c r="E397" s="69" t="s">
        <v>699</v>
      </c>
      <c r="F397" s="70">
        <v>0.33329999999999999</v>
      </c>
      <c r="G397" s="71">
        <v>13448.28</v>
      </c>
      <c r="H397" s="71">
        <v>0</v>
      </c>
      <c r="I397" s="71">
        <v>13447.28</v>
      </c>
      <c r="J397" s="72" t="s">
        <v>387</v>
      </c>
      <c r="K397" s="73">
        <v>1</v>
      </c>
    </row>
    <row r="398" spans="1:11" ht="14" x14ac:dyDescent="0.15">
      <c r="A398" s="65" t="s">
        <v>696</v>
      </c>
      <c r="B398" s="66" t="s">
        <v>807</v>
      </c>
      <c r="C398" s="67" t="s">
        <v>698</v>
      </c>
      <c r="D398" s="68">
        <v>42358</v>
      </c>
      <c r="E398" s="69" t="s">
        <v>699</v>
      </c>
      <c r="F398" s="70">
        <v>0.33329999999999999</v>
      </c>
      <c r="G398" s="71">
        <v>13448.28</v>
      </c>
      <c r="H398" s="71">
        <v>0</v>
      </c>
      <c r="I398" s="71">
        <v>13447.28</v>
      </c>
      <c r="J398" s="72" t="s">
        <v>387</v>
      </c>
      <c r="K398" s="73">
        <v>1</v>
      </c>
    </row>
    <row r="399" spans="1:11" ht="14" x14ac:dyDescent="0.15">
      <c r="A399" s="65" t="s">
        <v>696</v>
      </c>
      <c r="B399" s="66" t="s">
        <v>808</v>
      </c>
      <c r="C399" s="67" t="s">
        <v>698</v>
      </c>
      <c r="D399" s="68">
        <v>42358</v>
      </c>
      <c r="E399" s="69" t="s">
        <v>699</v>
      </c>
      <c r="F399" s="70">
        <v>0.33329999999999999</v>
      </c>
      <c r="G399" s="71">
        <v>13448.28</v>
      </c>
      <c r="H399" s="71">
        <v>0</v>
      </c>
      <c r="I399" s="71">
        <v>13447.28</v>
      </c>
      <c r="J399" s="72" t="s">
        <v>387</v>
      </c>
      <c r="K399" s="73">
        <v>1</v>
      </c>
    </row>
    <row r="400" spans="1:11" ht="14" x14ac:dyDescent="0.15">
      <c r="A400" s="65" t="s">
        <v>696</v>
      </c>
      <c r="B400" s="66" t="s">
        <v>809</v>
      </c>
      <c r="C400" s="67" t="s">
        <v>698</v>
      </c>
      <c r="D400" s="68">
        <v>42358</v>
      </c>
      <c r="E400" s="69" t="s">
        <v>699</v>
      </c>
      <c r="F400" s="70">
        <v>0.33329999999999999</v>
      </c>
      <c r="G400" s="71">
        <v>13028.92</v>
      </c>
      <c r="H400" s="71">
        <v>0</v>
      </c>
      <c r="I400" s="71">
        <v>13027.92</v>
      </c>
      <c r="J400" s="72" t="s">
        <v>387</v>
      </c>
      <c r="K400" s="73">
        <v>1</v>
      </c>
    </row>
    <row r="401" spans="1:11" ht="14" x14ac:dyDescent="0.15">
      <c r="A401" s="65" t="s">
        <v>696</v>
      </c>
      <c r="B401" s="66" t="s">
        <v>810</v>
      </c>
      <c r="C401" s="67" t="s">
        <v>698</v>
      </c>
      <c r="D401" s="68">
        <v>42358</v>
      </c>
      <c r="E401" s="69" t="s">
        <v>699</v>
      </c>
      <c r="F401" s="70">
        <v>0.33329999999999999</v>
      </c>
      <c r="G401" s="71">
        <v>13028.92</v>
      </c>
      <c r="H401" s="71">
        <v>0</v>
      </c>
      <c r="I401" s="71">
        <v>13027.92</v>
      </c>
      <c r="J401" s="72" t="s">
        <v>387</v>
      </c>
      <c r="K401" s="73">
        <v>1</v>
      </c>
    </row>
    <row r="402" spans="1:11" ht="14" x14ac:dyDescent="0.15">
      <c r="A402" s="65" t="s">
        <v>696</v>
      </c>
      <c r="B402" s="66" t="s">
        <v>811</v>
      </c>
      <c r="C402" s="67" t="s">
        <v>698</v>
      </c>
      <c r="D402" s="68">
        <v>42358</v>
      </c>
      <c r="E402" s="69" t="s">
        <v>699</v>
      </c>
      <c r="F402" s="70">
        <v>0.33329999999999999</v>
      </c>
      <c r="G402" s="71">
        <v>15253.2</v>
      </c>
      <c r="H402" s="71">
        <v>0</v>
      </c>
      <c r="I402" s="71">
        <v>15252.2</v>
      </c>
      <c r="J402" s="72" t="s">
        <v>387</v>
      </c>
      <c r="K402" s="73">
        <v>1</v>
      </c>
    </row>
    <row r="403" spans="1:11" ht="14" x14ac:dyDescent="0.15">
      <c r="A403" s="65" t="s">
        <v>696</v>
      </c>
      <c r="B403" s="66" t="s">
        <v>812</v>
      </c>
      <c r="C403" s="67" t="s">
        <v>698</v>
      </c>
      <c r="D403" s="68">
        <v>42358</v>
      </c>
      <c r="E403" s="69" t="s">
        <v>699</v>
      </c>
      <c r="F403" s="70">
        <v>0.33329999999999999</v>
      </c>
      <c r="G403" s="71">
        <v>13028.92</v>
      </c>
      <c r="H403" s="71">
        <v>0</v>
      </c>
      <c r="I403" s="71">
        <v>13027.92</v>
      </c>
      <c r="J403" s="72" t="s">
        <v>387</v>
      </c>
      <c r="K403" s="73">
        <v>1</v>
      </c>
    </row>
    <row r="404" spans="1:11" ht="14" x14ac:dyDescent="0.15">
      <c r="A404" s="65" t="s">
        <v>696</v>
      </c>
      <c r="B404" s="66" t="s">
        <v>813</v>
      </c>
      <c r="C404" s="67" t="s">
        <v>698</v>
      </c>
      <c r="D404" s="68">
        <v>42358</v>
      </c>
      <c r="E404" s="69" t="s">
        <v>699</v>
      </c>
      <c r="F404" s="70">
        <v>0.33329999999999999</v>
      </c>
      <c r="G404" s="71">
        <v>13028.92</v>
      </c>
      <c r="H404" s="71">
        <v>0</v>
      </c>
      <c r="I404" s="71">
        <v>13027.92</v>
      </c>
      <c r="J404" s="72" t="s">
        <v>387</v>
      </c>
      <c r="K404" s="73">
        <v>1</v>
      </c>
    </row>
    <row r="405" spans="1:11" ht="14" x14ac:dyDescent="0.15">
      <c r="A405" s="65" t="s">
        <v>696</v>
      </c>
      <c r="B405" s="66" t="s">
        <v>814</v>
      </c>
      <c r="C405" s="67" t="s">
        <v>698</v>
      </c>
      <c r="D405" s="68">
        <v>42358</v>
      </c>
      <c r="E405" s="69" t="s">
        <v>699</v>
      </c>
      <c r="F405" s="70">
        <v>0.33329999999999999</v>
      </c>
      <c r="G405" s="71">
        <v>13028.92</v>
      </c>
      <c r="H405" s="71">
        <v>0</v>
      </c>
      <c r="I405" s="71">
        <v>13027.92</v>
      </c>
      <c r="J405" s="72" t="s">
        <v>387</v>
      </c>
      <c r="K405" s="73">
        <v>1</v>
      </c>
    </row>
    <row r="406" spans="1:11" ht="14" x14ac:dyDescent="0.15">
      <c r="A406" s="65" t="s">
        <v>696</v>
      </c>
      <c r="B406" s="66" t="s">
        <v>815</v>
      </c>
      <c r="C406" s="67" t="s">
        <v>698</v>
      </c>
      <c r="D406" s="68">
        <v>42358</v>
      </c>
      <c r="E406" s="69" t="s">
        <v>699</v>
      </c>
      <c r="F406" s="70">
        <v>0.33329999999999999</v>
      </c>
      <c r="G406" s="71">
        <v>13028.92</v>
      </c>
      <c r="H406" s="71">
        <v>0</v>
      </c>
      <c r="I406" s="71">
        <v>13027.92</v>
      </c>
      <c r="J406" s="72" t="s">
        <v>387</v>
      </c>
      <c r="K406" s="73">
        <v>1</v>
      </c>
    </row>
    <row r="407" spans="1:11" ht="14" x14ac:dyDescent="0.15">
      <c r="A407" s="65" t="s">
        <v>696</v>
      </c>
      <c r="B407" s="66" t="s">
        <v>816</v>
      </c>
      <c r="C407" s="67" t="s">
        <v>698</v>
      </c>
      <c r="D407" s="68">
        <v>42358</v>
      </c>
      <c r="E407" s="69" t="s">
        <v>699</v>
      </c>
      <c r="F407" s="70">
        <v>0.33329999999999999</v>
      </c>
      <c r="G407" s="71">
        <v>13028.92</v>
      </c>
      <c r="H407" s="71">
        <v>0</v>
      </c>
      <c r="I407" s="71">
        <v>13027.92</v>
      </c>
      <c r="J407" s="72" t="s">
        <v>387</v>
      </c>
      <c r="K407" s="73">
        <v>1</v>
      </c>
    </row>
    <row r="408" spans="1:11" ht="14" x14ac:dyDescent="0.15">
      <c r="A408" s="65" t="s">
        <v>696</v>
      </c>
      <c r="B408" s="66" t="s">
        <v>817</v>
      </c>
      <c r="C408" s="67" t="s">
        <v>698</v>
      </c>
      <c r="D408" s="68">
        <v>42358</v>
      </c>
      <c r="E408" s="69" t="s">
        <v>699</v>
      </c>
      <c r="F408" s="70">
        <v>0.33329999999999999</v>
      </c>
      <c r="G408" s="71">
        <v>13028.92</v>
      </c>
      <c r="H408" s="71">
        <v>0</v>
      </c>
      <c r="I408" s="71">
        <v>13027.92</v>
      </c>
      <c r="J408" s="72" t="s">
        <v>387</v>
      </c>
      <c r="K408" s="73">
        <v>1</v>
      </c>
    </row>
    <row r="409" spans="1:11" ht="14" x14ac:dyDescent="0.15">
      <c r="A409" s="65" t="s">
        <v>696</v>
      </c>
      <c r="B409" s="66" t="s">
        <v>818</v>
      </c>
      <c r="C409" s="67" t="s">
        <v>698</v>
      </c>
      <c r="D409" s="68">
        <v>42358</v>
      </c>
      <c r="E409" s="69" t="s">
        <v>699</v>
      </c>
      <c r="F409" s="70">
        <v>0.33329999999999999</v>
      </c>
      <c r="G409" s="71">
        <v>13028.92</v>
      </c>
      <c r="H409" s="71">
        <v>0</v>
      </c>
      <c r="I409" s="71">
        <v>13027.92</v>
      </c>
      <c r="J409" s="72" t="s">
        <v>387</v>
      </c>
      <c r="K409" s="73">
        <v>1</v>
      </c>
    </row>
    <row r="410" spans="1:11" ht="14" x14ac:dyDescent="0.15">
      <c r="A410" s="65" t="s">
        <v>696</v>
      </c>
      <c r="B410" s="66" t="s">
        <v>819</v>
      </c>
      <c r="C410" s="67" t="s">
        <v>698</v>
      </c>
      <c r="D410" s="68">
        <v>42358</v>
      </c>
      <c r="E410" s="69" t="s">
        <v>699</v>
      </c>
      <c r="F410" s="70">
        <v>0.33329999999999999</v>
      </c>
      <c r="G410" s="71">
        <v>13028.92</v>
      </c>
      <c r="H410" s="71">
        <v>0</v>
      </c>
      <c r="I410" s="71">
        <v>13027.92</v>
      </c>
      <c r="J410" s="72" t="s">
        <v>387</v>
      </c>
      <c r="K410" s="73">
        <v>1</v>
      </c>
    </row>
    <row r="411" spans="1:11" ht="14" x14ac:dyDescent="0.15">
      <c r="A411" s="65" t="s">
        <v>696</v>
      </c>
      <c r="B411" s="66" t="s">
        <v>820</v>
      </c>
      <c r="C411" s="67" t="s">
        <v>698</v>
      </c>
      <c r="D411" s="68">
        <v>42358</v>
      </c>
      <c r="E411" s="69" t="s">
        <v>699</v>
      </c>
      <c r="F411" s="70">
        <v>0.33329999999999999</v>
      </c>
      <c r="G411" s="71">
        <v>7615</v>
      </c>
      <c r="H411" s="71">
        <v>0</v>
      </c>
      <c r="I411" s="71">
        <v>7614</v>
      </c>
      <c r="J411" s="72" t="s">
        <v>387</v>
      </c>
      <c r="K411" s="73">
        <v>1</v>
      </c>
    </row>
    <row r="412" spans="1:11" ht="14" x14ac:dyDescent="0.15">
      <c r="A412" s="65" t="s">
        <v>696</v>
      </c>
      <c r="B412" s="66" t="s">
        <v>821</v>
      </c>
      <c r="C412" s="67" t="s">
        <v>698</v>
      </c>
      <c r="D412" s="68">
        <v>42358</v>
      </c>
      <c r="E412" s="69" t="s">
        <v>699</v>
      </c>
      <c r="F412" s="70">
        <v>0.33329999999999999</v>
      </c>
      <c r="G412" s="71">
        <v>12062.07</v>
      </c>
      <c r="H412" s="71">
        <v>0</v>
      </c>
      <c r="I412" s="71">
        <v>12061.07</v>
      </c>
      <c r="J412" s="72" t="s">
        <v>387</v>
      </c>
      <c r="K412" s="73">
        <v>1</v>
      </c>
    </row>
    <row r="413" spans="1:11" ht="14" x14ac:dyDescent="0.15">
      <c r="A413" s="65" t="s">
        <v>696</v>
      </c>
      <c r="B413" s="66" t="s">
        <v>822</v>
      </c>
      <c r="C413" s="67" t="s">
        <v>698</v>
      </c>
      <c r="D413" s="68">
        <v>42358</v>
      </c>
      <c r="E413" s="69" t="s">
        <v>699</v>
      </c>
      <c r="F413" s="70">
        <v>0.33329999999999999</v>
      </c>
      <c r="G413" s="71">
        <v>9790</v>
      </c>
      <c r="H413" s="71">
        <v>0</v>
      </c>
      <c r="I413" s="71">
        <v>9789</v>
      </c>
      <c r="J413" s="72" t="s">
        <v>387</v>
      </c>
      <c r="K413" s="73">
        <v>1</v>
      </c>
    </row>
    <row r="414" spans="1:11" ht="14" x14ac:dyDescent="0.15">
      <c r="A414" s="65" t="s">
        <v>696</v>
      </c>
      <c r="B414" s="66" t="s">
        <v>823</v>
      </c>
      <c r="C414" s="67" t="s">
        <v>698</v>
      </c>
      <c r="D414" s="68">
        <v>42358</v>
      </c>
      <c r="E414" s="69" t="s">
        <v>699</v>
      </c>
      <c r="F414" s="70">
        <v>0.33329999999999999</v>
      </c>
      <c r="G414" s="71">
        <v>12062.07</v>
      </c>
      <c r="H414" s="71">
        <v>0</v>
      </c>
      <c r="I414" s="71">
        <v>12061.07</v>
      </c>
      <c r="J414" s="72" t="s">
        <v>387</v>
      </c>
      <c r="K414" s="73">
        <v>1</v>
      </c>
    </row>
    <row r="415" spans="1:11" ht="14" x14ac:dyDescent="0.15">
      <c r="A415" s="65" t="s">
        <v>696</v>
      </c>
      <c r="B415" s="66" t="s">
        <v>824</v>
      </c>
      <c r="C415" s="67" t="s">
        <v>698</v>
      </c>
      <c r="D415" s="68">
        <v>42358</v>
      </c>
      <c r="E415" s="69" t="s">
        <v>699</v>
      </c>
      <c r="F415" s="70">
        <v>0.33329999999999999</v>
      </c>
      <c r="G415" s="71">
        <v>12062.07</v>
      </c>
      <c r="H415" s="71">
        <v>0</v>
      </c>
      <c r="I415" s="71">
        <v>12061.07</v>
      </c>
      <c r="J415" s="72" t="s">
        <v>387</v>
      </c>
      <c r="K415" s="73">
        <v>1</v>
      </c>
    </row>
    <row r="416" spans="1:11" ht="14" x14ac:dyDescent="0.15">
      <c r="A416" s="65" t="s">
        <v>696</v>
      </c>
      <c r="B416" s="66" t="s">
        <v>825</v>
      </c>
      <c r="C416" s="67" t="s">
        <v>698</v>
      </c>
      <c r="D416" s="68">
        <v>42358</v>
      </c>
      <c r="E416" s="69" t="s">
        <v>699</v>
      </c>
      <c r="F416" s="70">
        <v>0.33329999999999999</v>
      </c>
      <c r="G416" s="71">
        <v>12062.07</v>
      </c>
      <c r="H416" s="71">
        <v>0</v>
      </c>
      <c r="I416" s="71">
        <v>12061.07</v>
      </c>
      <c r="J416" s="72" t="s">
        <v>387</v>
      </c>
      <c r="K416" s="73">
        <v>1</v>
      </c>
    </row>
    <row r="417" spans="1:11" ht="14" x14ac:dyDescent="0.15">
      <c r="A417" s="65" t="s">
        <v>696</v>
      </c>
      <c r="B417" s="66" t="s">
        <v>826</v>
      </c>
      <c r="C417" s="67" t="s">
        <v>698</v>
      </c>
      <c r="D417" s="68">
        <v>42358</v>
      </c>
      <c r="E417" s="69" t="s">
        <v>699</v>
      </c>
      <c r="F417" s="70">
        <v>0.33329999999999999</v>
      </c>
      <c r="G417" s="71">
        <v>12062.07</v>
      </c>
      <c r="H417" s="71">
        <v>0</v>
      </c>
      <c r="I417" s="71">
        <v>12061.07</v>
      </c>
      <c r="J417" s="72" t="s">
        <v>387</v>
      </c>
      <c r="K417" s="73">
        <v>1</v>
      </c>
    </row>
    <row r="418" spans="1:11" ht="14" x14ac:dyDescent="0.15">
      <c r="A418" s="65" t="s">
        <v>696</v>
      </c>
      <c r="B418" s="66" t="s">
        <v>827</v>
      </c>
      <c r="C418" s="67" t="s">
        <v>698</v>
      </c>
      <c r="D418" s="68">
        <v>42358</v>
      </c>
      <c r="E418" s="69" t="s">
        <v>699</v>
      </c>
      <c r="F418" s="70">
        <v>0.33329999999999999</v>
      </c>
      <c r="G418" s="71">
        <v>12062.07</v>
      </c>
      <c r="H418" s="71">
        <v>0</v>
      </c>
      <c r="I418" s="71">
        <v>12061.07</v>
      </c>
      <c r="J418" s="72" t="s">
        <v>387</v>
      </c>
      <c r="K418" s="73">
        <v>1</v>
      </c>
    </row>
    <row r="419" spans="1:11" ht="14" x14ac:dyDescent="0.15">
      <c r="A419" s="65" t="s">
        <v>696</v>
      </c>
      <c r="B419" s="66" t="s">
        <v>828</v>
      </c>
      <c r="C419" s="67" t="s">
        <v>698</v>
      </c>
      <c r="D419" s="68">
        <v>42358</v>
      </c>
      <c r="E419" s="69" t="s">
        <v>699</v>
      </c>
      <c r="F419" s="70">
        <v>0.33329999999999999</v>
      </c>
      <c r="G419" s="71">
        <v>12062.07</v>
      </c>
      <c r="H419" s="71">
        <v>0</v>
      </c>
      <c r="I419" s="71">
        <v>12061.07</v>
      </c>
      <c r="J419" s="72" t="s">
        <v>387</v>
      </c>
      <c r="K419" s="73">
        <v>1</v>
      </c>
    </row>
    <row r="420" spans="1:11" ht="14" x14ac:dyDescent="0.15">
      <c r="A420" s="65" t="s">
        <v>696</v>
      </c>
      <c r="B420" s="66" t="s">
        <v>829</v>
      </c>
      <c r="C420" s="67" t="s">
        <v>698</v>
      </c>
      <c r="D420" s="68">
        <v>42358</v>
      </c>
      <c r="E420" s="69" t="s">
        <v>699</v>
      </c>
      <c r="F420" s="70">
        <v>0.33329999999999999</v>
      </c>
      <c r="G420" s="71">
        <v>12062.07</v>
      </c>
      <c r="H420" s="71">
        <v>0</v>
      </c>
      <c r="I420" s="71">
        <v>12061.07</v>
      </c>
      <c r="J420" s="72" t="s">
        <v>387</v>
      </c>
      <c r="K420" s="73">
        <v>1</v>
      </c>
    </row>
    <row r="421" spans="1:11" ht="14" x14ac:dyDescent="0.15">
      <c r="A421" s="65" t="s">
        <v>696</v>
      </c>
      <c r="B421" s="66" t="s">
        <v>830</v>
      </c>
      <c r="C421" s="67" t="s">
        <v>698</v>
      </c>
      <c r="D421" s="68">
        <v>42358</v>
      </c>
      <c r="E421" s="69" t="s">
        <v>699</v>
      </c>
      <c r="F421" s="70">
        <v>0.33329999999999999</v>
      </c>
      <c r="G421" s="71">
        <v>12062.07</v>
      </c>
      <c r="H421" s="71">
        <v>0</v>
      </c>
      <c r="I421" s="71">
        <v>12061.07</v>
      </c>
      <c r="J421" s="72" t="s">
        <v>387</v>
      </c>
      <c r="K421" s="73">
        <v>1</v>
      </c>
    </row>
    <row r="422" spans="1:11" ht="14" x14ac:dyDescent="0.15">
      <c r="A422" s="65" t="s">
        <v>696</v>
      </c>
      <c r="B422" s="66" t="s">
        <v>831</v>
      </c>
      <c r="C422" s="67" t="s">
        <v>698</v>
      </c>
      <c r="D422" s="68">
        <v>42358</v>
      </c>
      <c r="E422" s="69" t="s">
        <v>699</v>
      </c>
      <c r="F422" s="70">
        <v>0.33329999999999999</v>
      </c>
      <c r="G422" s="71">
        <v>12062.07</v>
      </c>
      <c r="H422" s="71">
        <v>0</v>
      </c>
      <c r="I422" s="71">
        <v>12061.07</v>
      </c>
      <c r="J422" s="72" t="s">
        <v>387</v>
      </c>
      <c r="K422" s="73">
        <v>1</v>
      </c>
    </row>
    <row r="423" spans="1:11" ht="14" x14ac:dyDescent="0.15">
      <c r="A423" s="65" t="s">
        <v>696</v>
      </c>
      <c r="B423" s="66" t="s">
        <v>832</v>
      </c>
      <c r="C423" s="67" t="s">
        <v>698</v>
      </c>
      <c r="D423" s="68">
        <v>42358</v>
      </c>
      <c r="E423" s="69" t="s">
        <v>699</v>
      </c>
      <c r="F423" s="70">
        <v>0.33329999999999999</v>
      </c>
      <c r="G423" s="71">
        <v>12062.07</v>
      </c>
      <c r="H423" s="71">
        <v>0</v>
      </c>
      <c r="I423" s="71">
        <v>12061.07</v>
      </c>
      <c r="J423" s="72" t="s">
        <v>387</v>
      </c>
      <c r="K423" s="73">
        <v>1</v>
      </c>
    </row>
    <row r="424" spans="1:11" ht="14" x14ac:dyDescent="0.15">
      <c r="A424" s="65" t="s">
        <v>696</v>
      </c>
      <c r="B424" s="66" t="s">
        <v>833</v>
      </c>
      <c r="C424" s="67" t="s">
        <v>698</v>
      </c>
      <c r="D424" s="68">
        <v>42358</v>
      </c>
      <c r="E424" s="69" t="s">
        <v>699</v>
      </c>
      <c r="F424" s="70">
        <v>0.33329999999999999</v>
      </c>
      <c r="G424" s="71">
        <v>9480</v>
      </c>
      <c r="H424" s="71">
        <v>0</v>
      </c>
      <c r="I424" s="71">
        <v>9479</v>
      </c>
      <c r="J424" s="72" t="s">
        <v>387</v>
      </c>
      <c r="K424" s="73">
        <v>1</v>
      </c>
    </row>
    <row r="425" spans="1:11" ht="14" x14ac:dyDescent="0.15">
      <c r="A425" s="65" t="s">
        <v>696</v>
      </c>
      <c r="B425" s="66" t="s">
        <v>834</v>
      </c>
      <c r="C425" s="67" t="s">
        <v>698</v>
      </c>
      <c r="D425" s="68">
        <v>42358</v>
      </c>
      <c r="E425" s="69" t="s">
        <v>699</v>
      </c>
      <c r="F425" s="70">
        <v>0.33329999999999999</v>
      </c>
      <c r="G425" s="71">
        <v>12062.07</v>
      </c>
      <c r="H425" s="71">
        <v>0</v>
      </c>
      <c r="I425" s="71">
        <v>12061.07</v>
      </c>
      <c r="J425" s="72" t="s">
        <v>387</v>
      </c>
      <c r="K425" s="73">
        <v>1</v>
      </c>
    </row>
    <row r="426" spans="1:11" ht="14" x14ac:dyDescent="0.15">
      <c r="A426" s="65" t="s">
        <v>696</v>
      </c>
      <c r="B426" s="66" t="s">
        <v>835</v>
      </c>
      <c r="C426" s="67" t="s">
        <v>698</v>
      </c>
      <c r="D426" s="68">
        <v>42358</v>
      </c>
      <c r="E426" s="69" t="s">
        <v>699</v>
      </c>
      <c r="F426" s="70">
        <v>0.33329999999999999</v>
      </c>
      <c r="G426" s="71">
        <v>12062.07</v>
      </c>
      <c r="H426" s="71">
        <v>0</v>
      </c>
      <c r="I426" s="71">
        <v>12061.07</v>
      </c>
      <c r="J426" s="72" t="s">
        <v>387</v>
      </c>
      <c r="K426" s="73">
        <v>1</v>
      </c>
    </row>
    <row r="427" spans="1:11" ht="14" x14ac:dyDescent="0.15">
      <c r="A427" s="65" t="s">
        <v>696</v>
      </c>
      <c r="B427" s="66" t="s">
        <v>836</v>
      </c>
      <c r="C427" s="67" t="s">
        <v>698</v>
      </c>
      <c r="D427" s="68">
        <v>42358</v>
      </c>
      <c r="E427" s="69" t="s">
        <v>699</v>
      </c>
      <c r="F427" s="70">
        <v>0.33329999999999999</v>
      </c>
      <c r="G427" s="71">
        <v>12062.07</v>
      </c>
      <c r="H427" s="71">
        <v>0</v>
      </c>
      <c r="I427" s="71">
        <v>12061.07</v>
      </c>
      <c r="J427" s="72" t="s">
        <v>387</v>
      </c>
      <c r="K427" s="73">
        <v>1</v>
      </c>
    </row>
    <row r="428" spans="1:11" ht="14" x14ac:dyDescent="0.15">
      <c r="A428" s="65" t="s">
        <v>696</v>
      </c>
      <c r="B428" s="66" t="s">
        <v>837</v>
      </c>
      <c r="C428" s="67" t="s">
        <v>698</v>
      </c>
      <c r="D428" s="68">
        <v>42358</v>
      </c>
      <c r="E428" s="69" t="s">
        <v>699</v>
      </c>
      <c r="F428" s="70">
        <v>0.33329999999999999</v>
      </c>
      <c r="G428" s="71">
        <v>12062.07</v>
      </c>
      <c r="H428" s="71">
        <v>0</v>
      </c>
      <c r="I428" s="71">
        <v>12061.07</v>
      </c>
      <c r="J428" s="72" t="s">
        <v>387</v>
      </c>
      <c r="K428" s="73">
        <v>1</v>
      </c>
    </row>
    <row r="429" spans="1:11" ht="14" x14ac:dyDescent="0.15">
      <c r="A429" s="65" t="s">
        <v>696</v>
      </c>
      <c r="B429" s="66" t="s">
        <v>838</v>
      </c>
      <c r="C429" s="67" t="s">
        <v>698</v>
      </c>
      <c r="D429" s="68">
        <v>42358</v>
      </c>
      <c r="E429" s="69" t="s">
        <v>699</v>
      </c>
      <c r="F429" s="70">
        <v>0.33329999999999999</v>
      </c>
      <c r="G429" s="71">
        <v>12062.07</v>
      </c>
      <c r="H429" s="71">
        <v>0</v>
      </c>
      <c r="I429" s="71">
        <v>12061.07</v>
      </c>
      <c r="J429" s="72" t="s">
        <v>387</v>
      </c>
      <c r="K429" s="73">
        <v>1</v>
      </c>
    </row>
    <row r="430" spans="1:11" ht="14" x14ac:dyDescent="0.15">
      <c r="A430" s="65" t="s">
        <v>696</v>
      </c>
      <c r="B430" s="66" t="s">
        <v>839</v>
      </c>
      <c r="C430" s="67" t="s">
        <v>698</v>
      </c>
      <c r="D430" s="68">
        <v>42358</v>
      </c>
      <c r="E430" s="69" t="s">
        <v>699</v>
      </c>
      <c r="F430" s="70">
        <v>0.33329999999999999</v>
      </c>
      <c r="G430" s="71">
        <v>12062.07</v>
      </c>
      <c r="H430" s="71">
        <v>0</v>
      </c>
      <c r="I430" s="71">
        <v>12061.07</v>
      </c>
      <c r="J430" s="72" t="s">
        <v>387</v>
      </c>
      <c r="K430" s="73">
        <v>1</v>
      </c>
    </row>
    <row r="431" spans="1:11" ht="14" x14ac:dyDescent="0.15">
      <c r="A431" s="65" t="s">
        <v>696</v>
      </c>
      <c r="B431" s="66" t="s">
        <v>840</v>
      </c>
      <c r="C431" s="67" t="s">
        <v>698</v>
      </c>
      <c r="D431" s="68">
        <v>42358</v>
      </c>
      <c r="E431" s="69" t="s">
        <v>699</v>
      </c>
      <c r="F431" s="70">
        <v>0.33329999999999999</v>
      </c>
      <c r="G431" s="71">
        <v>12062.07</v>
      </c>
      <c r="H431" s="71">
        <v>0</v>
      </c>
      <c r="I431" s="71">
        <v>12061.07</v>
      </c>
      <c r="J431" s="72" t="s">
        <v>387</v>
      </c>
      <c r="K431" s="73">
        <v>1</v>
      </c>
    </row>
    <row r="432" spans="1:11" ht="14" x14ac:dyDescent="0.15">
      <c r="A432" s="65" t="s">
        <v>696</v>
      </c>
      <c r="B432" s="66" t="s">
        <v>841</v>
      </c>
      <c r="C432" s="67" t="s">
        <v>698</v>
      </c>
      <c r="D432" s="68">
        <v>42358</v>
      </c>
      <c r="E432" s="69" t="s">
        <v>699</v>
      </c>
      <c r="F432" s="70">
        <v>0.33329999999999999</v>
      </c>
      <c r="G432" s="71">
        <v>12062.07</v>
      </c>
      <c r="H432" s="71">
        <v>0</v>
      </c>
      <c r="I432" s="71">
        <v>12061.07</v>
      </c>
      <c r="J432" s="72" t="s">
        <v>387</v>
      </c>
      <c r="K432" s="73">
        <v>1</v>
      </c>
    </row>
    <row r="433" spans="1:11" ht="14" x14ac:dyDescent="0.15">
      <c r="A433" s="65" t="s">
        <v>696</v>
      </c>
      <c r="B433" s="66" t="s">
        <v>842</v>
      </c>
      <c r="C433" s="67" t="s">
        <v>698</v>
      </c>
      <c r="D433" s="68">
        <v>42358</v>
      </c>
      <c r="E433" s="69" t="s">
        <v>699</v>
      </c>
      <c r="F433" s="70">
        <v>0.33329999999999999</v>
      </c>
      <c r="G433" s="71">
        <v>12062.07</v>
      </c>
      <c r="H433" s="71">
        <v>0</v>
      </c>
      <c r="I433" s="71">
        <v>12061.07</v>
      </c>
      <c r="J433" s="72" t="s">
        <v>387</v>
      </c>
      <c r="K433" s="73">
        <v>1</v>
      </c>
    </row>
    <row r="434" spans="1:11" ht="14" x14ac:dyDescent="0.15">
      <c r="A434" s="65" t="s">
        <v>696</v>
      </c>
      <c r="B434" s="66" t="s">
        <v>843</v>
      </c>
      <c r="C434" s="67" t="s">
        <v>698</v>
      </c>
      <c r="D434" s="68">
        <v>42358</v>
      </c>
      <c r="E434" s="69" t="s">
        <v>699</v>
      </c>
      <c r="F434" s="70">
        <v>0.33329999999999999</v>
      </c>
      <c r="G434" s="71">
        <v>12062.07</v>
      </c>
      <c r="H434" s="71">
        <v>0</v>
      </c>
      <c r="I434" s="71">
        <v>12061.07</v>
      </c>
      <c r="J434" s="72" t="s">
        <v>387</v>
      </c>
      <c r="K434" s="73">
        <v>1</v>
      </c>
    </row>
    <row r="435" spans="1:11" ht="14" x14ac:dyDescent="0.15">
      <c r="A435" s="65" t="s">
        <v>696</v>
      </c>
      <c r="B435" s="66" t="s">
        <v>844</v>
      </c>
      <c r="C435" s="67" t="s">
        <v>698</v>
      </c>
      <c r="D435" s="68">
        <v>42502</v>
      </c>
      <c r="E435" s="69" t="s">
        <v>699</v>
      </c>
      <c r="F435" s="70">
        <v>0.33329999999999999</v>
      </c>
      <c r="G435" s="71">
        <v>20125</v>
      </c>
      <c r="H435" s="71">
        <v>0</v>
      </c>
      <c r="I435" s="71">
        <v>20124</v>
      </c>
      <c r="J435" s="72" t="s">
        <v>387</v>
      </c>
      <c r="K435" s="73">
        <v>1</v>
      </c>
    </row>
    <row r="436" spans="1:11" ht="14" x14ac:dyDescent="0.15">
      <c r="A436" s="65" t="s">
        <v>696</v>
      </c>
      <c r="B436" s="66" t="s">
        <v>845</v>
      </c>
      <c r="C436" s="67" t="s">
        <v>698</v>
      </c>
      <c r="D436" s="68">
        <v>42358</v>
      </c>
      <c r="E436" s="69" t="s">
        <v>699</v>
      </c>
      <c r="F436" s="70">
        <v>0.33329999999999999</v>
      </c>
      <c r="G436" s="71">
        <v>12062.07</v>
      </c>
      <c r="H436" s="71">
        <v>0</v>
      </c>
      <c r="I436" s="71">
        <v>12061.07</v>
      </c>
      <c r="J436" s="72" t="s">
        <v>387</v>
      </c>
      <c r="K436" s="73">
        <v>1</v>
      </c>
    </row>
    <row r="437" spans="1:11" ht="14" x14ac:dyDescent="0.15">
      <c r="A437" s="65" t="s">
        <v>696</v>
      </c>
      <c r="B437" s="66" t="s">
        <v>846</v>
      </c>
      <c r="C437" s="67" t="s">
        <v>698</v>
      </c>
      <c r="D437" s="68">
        <v>42358</v>
      </c>
      <c r="E437" s="69" t="s">
        <v>699</v>
      </c>
      <c r="F437" s="70">
        <v>0.33329999999999999</v>
      </c>
      <c r="G437" s="71">
        <v>12062.07</v>
      </c>
      <c r="H437" s="71">
        <v>0</v>
      </c>
      <c r="I437" s="71">
        <v>12061.07</v>
      </c>
      <c r="J437" s="72" t="s">
        <v>387</v>
      </c>
      <c r="K437" s="73">
        <v>1</v>
      </c>
    </row>
    <row r="438" spans="1:11" ht="14" x14ac:dyDescent="0.15">
      <c r="A438" s="65" t="s">
        <v>696</v>
      </c>
      <c r="B438" s="66" t="s">
        <v>847</v>
      </c>
      <c r="C438" s="67" t="s">
        <v>698</v>
      </c>
      <c r="D438" s="68">
        <v>42358</v>
      </c>
      <c r="E438" s="69" t="s">
        <v>699</v>
      </c>
      <c r="F438" s="70">
        <v>0.33329999999999999</v>
      </c>
      <c r="G438" s="71">
        <v>12062.07</v>
      </c>
      <c r="H438" s="71">
        <v>0</v>
      </c>
      <c r="I438" s="71">
        <v>12061.07</v>
      </c>
      <c r="J438" s="72" t="s">
        <v>387</v>
      </c>
      <c r="K438" s="73">
        <v>1</v>
      </c>
    </row>
    <row r="439" spans="1:11" ht="14" x14ac:dyDescent="0.15">
      <c r="A439" s="65" t="s">
        <v>696</v>
      </c>
      <c r="B439" s="66" t="s">
        <v>848</v>
      </c>
      <c r="C439" s="67" t="s">
        <v>698</v>
      </c>
      <c r="D439" s="68">
        <v>42494</v>
      </c>
      <c r="E439" s="69" t="s">
        <v>699</v>
      </c>
      <c r="F439" s="70">
        <v>0.33329999999999999</v>
      </c>
      <c r="G439" s="71">
        <v>12950</v>
      </c>
      <c r="H439" s="71">
        <v>0</v>
      </c>
      <c r="I439" s="71">
        <v>12949</v>
      </c>
      <c r="J439" s="72" t="s">
        <v>387</v>
      </c>
      <c r="K439" s="73">
        <v>1</v>
      </c>
    </row>
    <row r="440" spans="1:11" ht="14" x14ac:dyDescent="0.15">
      <c r="A440" s="65" t="s">
        <v>696</v>
      </c>
      <c r="B440" s="66" t="s">
        <v>849</v>
      </c>
      <c r="C440" s="67" t="s">
        <v>698</v>
      </c>
      <c r="D440" s="68">
        <v>42468</v>
      </c>
      <c r="E440" s="69" t="s">
        <v>699</v>
      </c>
      <c r="F440" s="70">
        <v>0.33329999999999999</v>
      </c>
      <c r="G440" s="71">
        <v>12250</v>
      </c>
      <c r="H440" s="71">
        <v>0</v>
      </c>
      <c r="I440" s="71">
        <v>12249</v>
      </c>
      <c r="J440" s="72" t="s">
        <v>387</v>
      </c>
      <c r="K440" s="73">
        <v>1</v>
      </c>
    </row>
    <row r="441" spans="1:11" ht="14" x14ac:dyDescent="0.15">
      <c r="A441" s="65" t="s">
        <v>696</v>
      </c>
      <c r="B441" s="66" t="s">
        <v>850</v>
      </c>
      <c r="C441" s="67" t="s">
        <v>698</v>
      </c>
      <c r="D441" s="68">
        <v>42468</v>
      </c>
      <c r="E441" s="69" t="s">
        <v>699</v>
      </c>
      <c r="F441" s="70">
        <v>0.33329999999999999</v>
      </c>
      <c r="G441" s="71">
        <v>12250</v>
      </c>
      <c r="H441" s="71">
        <v>0</v>
      </c>
      <c r="I441" s="71">
        <v>12249</v>
      </c>
      <c r="J441" s="72" t="s">
        <v>387</v>
      </c>
      <c r="K441" s="73">
        <v>1</v>
      </c>
    </row>
    <row r="442" spans="1:11" ht="14" x14ac:dyDescent="0.15">
      <c r="A442" s="65" t="s">
        <v>696</v>
      </c>
      <c r="B442" s="66" t="s">
        <v>851</v>
      </c>
      <c r="C442" s="67" t="s">
        <v>698</v>
      </c>
      <c r="D442" s="68">
        <v>42468</v>
      </c>
      <c r="E442" s="69" t="s">
        <v>699</v>
      </c>
      <c r="F442" s="70">
        <v>0.33329999999999999</v>
      </c>
      <c r="G442" s="71">
        <v>12250</v>
      </c>
      <c r="H442" s="71">
        <v>0</v>
      </c>
      <c r="I442" s="71">
        <v>12249</v>
      </c>
      <c r="J442" s="72" t="s">
        <v>387</v>
      </c>
      <c r="K442" s="73">
        <v>1</v>
      </c>
    </row>
    <row r="443" spans="1:11" ht="14" x14ac:dyDescent="0.15">
      <c r="A443" s="65" t="s">
        <v>696</v>
      </c>
      <c r="B443" s="66" t="s">
        <v>852</v>
      </c>
      <c r="C443" s="67" t="s">
        <v>698</v>
      </c>
      <c r="D443" s="68">
        <v>42468</v>
      </c>
      <c r="E443" s="69" t="s">
        <v>699</v>
      </c>
      <c r="F443" s="70">
        <v>0.33329999999999999</v>
      </c>
      <c r="G443" s="71">
        <v>12250</v>
      </c>
      <c r="H443" s="71">
        <v>0</v>
      </c>
      <c r="I443" s="71">
        <v>12249</v>
      </c>
      <c r="J443" s="72" t="s">
        <v>387</v>
      </c>
      <c r="K443" s="73">
        <v>1</v>
      </c>
    </row>
    <row r="444" spans="1:11" ht="14" x14ac:dyDescent="0.15">
      <c r="A444" s="65" t="s">
        <v>696</v>
      </c>
      <c r="B444" s="66" t="s">
        <v>853</v>
      </c>
      <c r="C444" s="67" t="s">
        <v>698</v>
      </c>
      <c r="D444" s="68">
        <v>42468</v>
      </c>
      <c r="E444" s="69" t="s">
        <v>699</v>
      </c>
      <c r="F444" s="70">
        <v>0.33329999999999999</v>
      </c>
      <c r="G444" s="71">
        <v>12250</v>
      </c>
      <c r="H444" s="71">
        <v>0</v>
      </c>
      <c r="I444" s="71">
        <v>12249</v>
      </c>
      <c r="J444" s="72" t="s">
        <v>387</v>
      </c>
      <c r="K444" s="73">
        <v>1</v>
      </c>
    </row>
    <row r="445" spans="1:11" ht="14" x14ac:dyDescent="0.15">
      <c r="A445" s="65" t="s">
        <v>696</v>
      </c>
      <c r="B445" s="66" t="s">
        <v>854</v>
      </c>
      <c r="C445" s="67" t="s">
        <v>698</v>
      </c>
      <c r="D445" s="68">
        <v>42468</v>
      </c>
      <c r="E445" s="69" t="s">
        <v>699</v>
      </c>
      <c r="F445" s="70">
        <v>0.33329999999999999</v>
      </c>
      <c r="G445" s="71">
        <v>12250</v>
      </c>
      <c r="H445" s="71">
        <v>0</v>
      </c>
      <c r="I445" s="71">
        <v>12249</v>
      </c>
      <c r="J445" s="72" t="s">
        <v>387</v>
      </c>
      <c r="K445" s="73">
        <v>1</v>
      </c>
    </row>
    <row r="446" spans="1:11" ht="14" x14ac:dyDescent="0.15">
      <c r="A446" s="65" t="s">
        <v>696</v>
      </c>
      <c r="B446" s="66" t="s">
        <v>855</v>
      </c>
      <c r="C446" s="67" t="s">
        <v>698</v>
      </c>
      <c r="D446" s="68">
        <v>42502</v>
      </c>
      <c r="E446" s="69" t="s">
        <v>699</v>
      </c>
      <c r="F446" s="70">
        <v>0.33329999999999999</v>
      </c>
      <c r="G446" s="71">
        <v>20125</v>
      </c>
      <c r="H446" s="71">
        <v>0</v>
      </c>
      <c r="I446" s="71">
        <v>20124</v>
      </c>
      <c r="J446" s="72" t="s">
        <v>387</v>
      </c>
      <c r="K446" s="73">
        <v>1</v>
      </c>
    </row>
    <row r="447" spans="1:11" ht="14" x14ac:dyDescent="0.15">
      <c r="A447" s="65" t="s">
        <v>696</v>
      </c>
      <c r="B447" s="66" t="s">
        <v>856</v>
      </c>
      <c r="C447" s="67" t="s">
        <v>698</v>
      </c>
      <c r="D447" s="68">
        <v>42468</v>
      </c>
      <c r="E447" s="69" t="s">
        <v>699</v>
      </c>
      <c r="F447" s="70">
        <v>0.33329999999999999</v>
      </c>
      <c r="G447" s="71">
        <v>12250</v>
      </c>
      <c r="H447" s="71">
        <v>0</v>
      </c>
      <c r="I447" s="71">
        <v>12249</v>
      </c>
      <c r="J447" s="72" t="s">
        <v>387</v>
      </c>
      <c r="K447" s="73">
        <v>1</v>
      </c>
    </row>
    <row r="448" spans="1:11" ht="14" x14ac:dyDescent="0.15">
      <c r="A448" s="65" t="s">
        <v>696</v>
      </c>
      <c r="B448" s="66" t="s">
        <v>857</v>
      </c>
      <c r="C448" s="67" t="s">
        <v>698</v>
      </c>
      <c r="D448" s="68">
        <v>42468</v>
      </c>
      <c r="E448" s="69" t="s">
        <v>699</v>
      </c>
      <c r="F448" s="70">
        <v>0.33329999999999999</v>
      </c>
      <c r="G448" s="71">
        <v>12250</v>
      </c>
      <c r="H448" s="71">
        <v>0</v>
      </c>
      <c r="I448" s="71">
        <v>12249</v>
      </c>
      <c r="J448" s="72" t="s">
        <v>387</v>
      </c>
      <c r="K448" s="73">
        <v>1</v>
      </c>
    </row>
    <row r="449" spans="1:11" ht="14" x14ac:dyDescent="0.15">
      <c r="A449" s="65" t="s">
        <v>696</v>
      </c>
      <c r="B449" s="66" t="s">
        <v>858</v>
      </c>
      <c r="C449" s="67" t="s">
        <v>698</v>
      </c>
      <c r="D449" s="68">
        <v>42468</v>
      </c>
      <c r="E449" s="69" t="s">
        <v>699</v>
      </c>
      <c r="F449" s="70">
        <v>0.33329999999999999</v>
      </c>
      <c r="G449" s="71">
        <v>12250</v>
      </c>
      <c r="H449" s="71">
        <v>0</v>
      </c>
      <c r="I449" s="71">
        <v>12249</v>
      </c>
      <c r="J449" s="72" t="s">
        <v>387</v>
      </c>
      <c r="K449" s="73">
        <v>1</v>
      </c>
    </row>
    <row r="450" spans="1:11" ht="14" x14ac:dyDescent="0.15">
      <c r="A450" s="65" t="s">
        <v>696</v>
      </c>
      <c r="B450" s="66" t="s">
        <v>859</v>
      </c>
      <c r="C450" s="67" t="s">
        <v>698</v>
      </c>
      <c r="D450" s="68">
        <v>42468</v>
      </c>
      <c r="E450" s="69" t="s">
        <v>699</v>
      </c>
      <c r="F450" s="70">
        <v>0.33329999999999999</v>
      </c>
      <c r="G450" s="71">
        <v>12250</v>
      </c>
      <c r="H450" s="71">
        <v>0</v>
      </c>
      <c r="I450" s="71">
        <v>12249</v>
      </c>
      <c r="J450" s="72" t="s">
        <v>387</v>
      </c>
      <c r="K450" s="73">
        <v>1</v>
      </c>
    </row>
    <row r="451" spans="1:11" ht="14" x14ac:dyDescent="0.15">
      <c r="A451" s="65" t="s">
        <v>696</v>
      </c>
      <c r="B451" s="66" t="s">
        <v>860</v>
      </c>
      <c r="C451" s="67" t="s">
        <v>698</v>
      </c>
      <c r="D451" s="68">
        <v>42447</v>
      </c>
      <c r="E451" s="69" t="s">
        <v>699</v>
      </c>
      <c r="F451" s="70">
        <v>0.33329999999999999</v>
      </c>
      <c r="G451" s="71">
        <v>13790</v>
      </c>
      <c r="H451" s="71">
        <v>0</v>
      </c>
      <c r="I451" s="71">
        <v>13789</v>
      </c>
      <c r="J451" s="72" t="s">
        <v>387</v>
      </c>
      <c r="K451" s="73">
        <v>1</v>
      </c>
    </row>
    <row r="452" spans="1:11" ht="14" x14ac:dyDescent="0.15">
      <c r="A452" s="65" t="s">
        <v>696</v>
      </c>
      <c r="B452" s="66" t="s">
        <v>861</v>
      </c>
      <c r="C452" s="67" t="s">
        <v>698</v>
      </c>
      <c r="D452" s="68">
        <v>42922</v>
      </c>
      <c r="E452" s="69" t="s">
        <v>699</v>
      </c>
      <c r="F452" s="70">
        <v>0.33329999999999999</v>
      </c>
      <c r="G452" s="71">
        <v>12218</v>
      </c>
      <c r="H452" s="71">
        <v>0</v>
      </c>
      <c r="I452" s="71">
        <v>12217</v>
      </c>
      <c r="J452" s="72" t="s">
        <v>633</v>
      </c>
      <c r="K452" s="73">
        <v>1</v>
      </c>
    </row>
    <row r="453" spans="1:11" ht="14" x14ac:dyDescent="0.15">
      <c r="A453" s="65" t="s">
        <v>696</v>
      </c>
      <c r="B453" s="66" t="s">
        <v>862</v>
      </c>
      <c r="C453" s="67" t="s">
        <v>698</v>
      </c>
      <c r="D453" s="68">
        <v>42922</v>
      </c>
      <c r="E453" s="69" t="s">
        <v>699</v>
      </c>
      <c r="F453" s="70">
        <v>0.33329999999999999</v>
      </c>
      <c r="G453" s="71">
        <v>12218</v>
      </c>
      <c r="H453" s="71">
        <v>0</v>
      </c>
      <c r="I453" s="71">
        <v>12217</v>
      </c>
      <c r="J453" s="72" t="s">
        <v>387</v>
      </c>
      <c r="K453" s="73">
        <v>1</v>
      </c>
    </row>
    <row r="454" spans="1:11" ht="14" x14ac:dyDescent="0.15">
      <c r="A454" s="65" t="s">
        <v>696</v>
      </c>
      <c r="B454" s="66" t="s">
        <v>863</v>
      </c>
      <c r="C454" s="67" t="s">
        <v>698</v>
      </c>
      <c r="D454" s="68">
        <v>42922</v>
      </c>
      <c r="E454" s="69" t="s">
        <v>699</v>
      </c>
      <c r="F454" s="70">
        <v>0.33329999999999999</v>
      </c>
      <c r="G454" s="71">
        <v>12218</v>
      </c>
      <c r="H454" s="71">
        <v>0</v>
      </c>
      <c r="I454" s="71">
        <v>12217</v>
      </c>
      <c r="J454" s="72" t="s">
        <v>387</v>
      </c>
      <c r="K454" s="73">
        <v>1</v>
      </c>
    </row>
    <row r="455" spans="1:11" ht="14" x14ac:dyDescent="0.15">
      <c r="A455" s="65" t="s">
        <v>696</v>
      </c>
      <c r="B455" s="66" t="s">
        <v>864</v>
      </c>
      <c r="C455" s="67" t="s">
        <v>698</v>
      </c>
      <c r="D455" s="68">
        <v>42358</v>
      </c>
      <c r="E455" s="69" t="s">
        <v>699</v>
      </c>
      <c r="F455" s="70">
        <v>0.33329999999999999</v>
      </c>
      <c r="G455" s="71">
        <v>7900</v>
      </c>
      <c r="H455" s="71">
        <v>0</v>
      </c>
      <c r="I455" s="71">
        <v>7899</v>
      </c>
      <c r="J455" s="72" t="s">
        <v>387</v>
      </c>
      <c r="K455" s="73">
        <v>1</v>
      </c>
    </row>
    <row r="456" spans="1:11" ht="14" x14ac:dyDescent="0.15">
      <c r="A456" s="65" t="s">
        <v>696</v>
      </c>
      <c r="B456" s="66" t="s">
        <v>865</v>
      </c>
      <c r="C456" s="67" t="s">
        <v>698</v>
      </c>
      <c r="D456" s="68">
        <v>42358</v>
      </c>
      <c r="E456" s="69" t="s">
        <v>699</v>
      </c>
      <c r="F456" s="70">
        <v>0.33329999999999999</v>
      </c>
      <c r="G456" s="71">
        <v>4990</v>
      </c>
      <c r="H456" s="71">
        <v>0</v>
      </c>
      <c r="I456" s="71">
        <v>4989</v>
      </c>
      <c r="J456" s="72" t="s">
        <v>387</v>
      </c>
      <c r="K456" s="73">
        <v>1</v>
      </c>
    </row>
    <row r="457" spans="1:11" ht="14" x14ac:dyDescent="0.15">
      <c r="A457" s="65" t="s">
        <v>696</v>
      </c>
      <c r="B457" s="66" t="s">
        <v>866</v>
      </c>
      <c r="C457" s="67" t="s">
        <v>698</v>
      </c>
      <c r="D457" s="68">
        <v>42502</v>
      </c>
      <c r="E457" s="69" t="s">
        <v>699</v>
      </c>
      <c r="F457" s="70">
        <v>0.33329999999999999</v>
      </c>
      <c r="G457" s="71">
        <v>20125</v>
      </c>
      <c r="H457" s="71">
        <v>0</v>
      </c>
      <c r="I457" s="71">
        <v>20124</v>
      </c>
      <c r="J457" s="72" t="s">
        <v>387</v>
      </c>
      <c r="K457" s="73">
        <v>1</v>
      </c>
    </row>
    <row r="458" spans="1:11" ht="14" x14ac:dyDescent="0.15">
      <c r="A458" s="65" t="s">
        <v>696</v>
      </c>
      <c r="B458" s="66" t="s">
        <v>867</v>
      </c>
      <c r="C458" s="67" t="s">
        <v>698</v>
      </c>
      <c r="D458" s="68">
        <v>42358</v>
      </c>
      <c r="E458" s="69" t="s">
        <v>699</v>
      </c>
      <c r="F458" s="70">
        <v>0.33329999999999999</v>
      </c>
      <c r="G458" s="71">
        <v>21680</v>
      </c>
      <c r="H458" s="71">
        <v>0</v>
      </c>
      <c r="I458" s="71">
        <v>21679</v>
      </c>
      <c r="J458" s="72" t="s">
        <v>387</v>
      </c>
      <c r="K458" s="73">
        <v>1</v>
      </c>
    </row>
    <row r="459" spans="1:11" ht="14" x14ac:dyDescent="0.15">
      <c r="A459" s="65" t="s">
        <v>696</v>
      </c>
      <c r="B459" s="66" t="s">
        <v>868</v>
      </c>
      <c r="C459" s="67" t="s">
        <v>698</v>
      </c>
      <c r="D459" s="68">
        <v>42358</v>
      </c>
      <c r="E459" s="69" t="s">
        <v>699</v>
      </c>
      <c r="F459" s="70">
        <v>0.33329999999999999</v>
      </c>
      <c r="G459" s="71">
        <v>5790</v>
      </c>
      <c r="H459" s="71">
        <v>0</v>
      </c>
      <c r="I459" s="71">
        <v>5789</v>
      </c>
      <c r="J459" s="72" t="s">
        <v>387</v>
      </c>
      <c r="K459" s="73">
        <v>1</v>
      </c>
    </row>
    <row r="460" spans="1:11" ht="14" x14ac:dyDescent="0.15">
      <c r="A460" s="65" t="s">
        <v>696</v>
      </c>
      <c r="B460" s="66" t="s">
        <v>869</v>
      </c>
      <c r="C460" s="67" t="s">
        <v>698</v>
      </c>
      <c r="D460" s="68">
        <v>42358</v>
      </c>
      <c r="E460" s="69" t="s">
        <v>699</v>
      </c>
      <c r="F460" s="70">
        <v>0.33329999999999999</v>
      </c>
      <c r="G460" s="71">
        <v>4790</v>
      </c>
      <c r="H460" s="71">
        <v>0</v>
      </c>
      <c r="I460" s="71">
        <v>4789</v>
      </c>
      <c r="J460" s="72" t="s">
        <v>387</v>
      </c>
      <c r="K460" s="73">
        <v>1</v>
      </c>
    </row>
    <row r="461" spans="1:11" ht="14" x14ac:dyDescent="0.15">
      <c r="A461" s="65" t="s">
        <v>696</v>
      </c>
      <c r="B461" s="66" t="s">
        <v>870</v>
      </c>
      <c r="C461" s="67" t="s">
        <v>698</v>
      </c>
      <c r="D461" s="68">
        <v>42358</v>
      </c>
      <c r="E461" s="69" t="s">
        <v>699</v>
      </c>
      <c r="F461" s="70">
        <v>0.33329999999999999</v>
      </c>
      <c r="G461" s="71">
        <v>13051.72</v>
      </c>
      <c r="H461" s="71">
        <v>0</v>
      </c>
      <c r="I461" s="71">
        <v>13050.72</v>
      </c>
      <c r="J461" s="72" t="s">
        <v>387</v>
      </c>
      <c r="K461" s="73">
        <v>1</v>
      </c>
    </row>
    <row r="462" spans="1:11" ht="14" x14ac:dyDescent="0.15">
      <c r="A462" s="65" t="s">
        <v>696</v>
      </c>
      <c r="B462" s="66" t="s">
        <v>871</v>
      </c>
      <c r="C462" s="67" t="s">
        <v>698</v>
      </c>
      <c r="D462" s="68">
        <v>42358</v>
      </c>
      <c r="E462" s="69" t="s">
        <v>699</v>
      </c>
      <c r="F462" s="70">
        <v>0.33329999999999999</v>
      </c>
      <c r="G462" s="71">
        <v>26103.439999999999</v>
      </c>
      <c r="H462" s="71">
        <v>0</v>
      </c>
      <c r="I462" s="71">
        <v>26102.44</v>
      </c>
      <c r="J462" s="72" t="s">
        <v>387</v>
      </c>
      <c r="K462" s="73">
        <v>1</v>
      </c>
    </row>
    <row r="463" spans="1:11" ht="14" x14ac:dyDescent="0.15">
      <c r="A463" s="65" t="s">
        <v>696</v>
      </c>
      <c r="B463" s="66" t="s">
        <v>872</v>
      </c>
      <c r="C463" s="67" t="s">
        <v>698</v>
      </c>
      <c r="D463" s="68">
        <v>42358</v>
      </c>
      <c r="E463" s="69" t="s">
        <v>699</v>
      </c>
      <c r="F463" s="70">
        <v>0.33329999999999999</v>
      </c>
      <c r="G463" s="71">
        <v>8990</v>
      </c>
      <c r="H463" s="71">
        <v>0</v>
      </c>
      <c r="I463" s="71">
        <v>8989</v>
      </c>
      <c r="J463" s="72" t="s">
        <v>387</v>
      </c>
      <c r="K463" s="73">
        <v>1</v>
      </c>
    </row>
    <row r="464" spans="1:11" ht="14" x14ac:dyDescent="0.15">
      <c r="A464" s="65" t="s">
        <v>696</v>
      </c>
      <c r="B464" s="66" t="s">
        <v>873</v>
      </c>
      <c r="C464" s="67" t="s">
        <v>698</v>
      </c>
      <c r="D464" s="68">
        <v>42502</v>
      </c>
      <c r="E464" s="69" t="s">
        <v>699</v>
      </c>
      <c r="F464" s="70">
        <v>0.33329999999999999</v>
      </c>
      <c r="G464" s="71">
        <v>10925</v>
      </c>
      <c r="H464" s="71">
        <v>0</v>
      </c>
      <c r="I464" s="71">
        <v>10924</v>
      </c>
      <c r="J464" s="72" t="s">
        <v>387</v>
      </c>
      <c r="K464" s="73">
        <v>1</v>
      </c>
    </row>
    <row r="465" spans="1:11" ht="14" x14ac:dyDescent="0.15">
      <c r="A465" s="65" t="s">
        <v>696</v>
      </c>
      <c r="B465" s="66" t="s">
        <v>874</v>
      </c>
      <c r="C465" s="67" t="s">
        <v>698</v>
      </c>
      <c r="D465" s="68">
        <v>42502</v>
      </c>
      <c r="E465" s="69" t="s">
        <v>699</v>
      </c>
      <c r="F465" s="70">
        <v>0.33329999999999999</v>
      </c>
      <c r="G465" s="71">
        <v>10925</v>
      </c>
      <c r="H465" s="71">
        <v>0</v>
      </c>
      <c r="I465" s="71">
        <v>10924</v>
      </c>
      <c r="J465" s="72" t="s">
        <v>387</v>
      </c>
      <c r="K465" s="73">
        <v>1</v>
      </c>
    </row>
    <row r="466" spans="1:11" ht="14" x14ac:dyDescent="0.15">
      <c r="A466" s="65" t="s">
        <v>696</v>
      </c>
      <c r="B466" s="66" t="s">
        <v>875</v>
      </c>
      <c r="C466" s="67" t="s">
        <v>698</v>
      </c>
      <c r="D466" s="68">
        <v>42502</v>
      </c>
      <c r="E466" s="69" t="s">
        <v>699</v>
      </c>
      <c r="F466" s="70">
        <v>0.33329999999999999</v>
      </c>
      <c r="G466" s="71">
        <v>10925</v>
      </c>
      <c r="H466" s="71">
        <v>0</v>
      </c>
      <c r="I466" s="71">
        <v>10924</v>
      </c>
      <c r="J466" s="72" t="s">
        <v>633</v>
      </c>
      <c r="K466" s="73">
        <v>1</v>
      </c>
    </row>
    <row r="467" spans="1:11" ht="14" x14ac:dyDescent="0.15">
      <c r="A467" s="65" t="s">
        <v>696</v>
      </c>
      <c r="B467" s="66" t="s">
        <v>876</v>
      </c>
      <c r="C467" s="67" t="s">
        <v>698</v>
      </c>
      <c r="D467" s="68">
        <v>42502</v>
      </c>
      <c r="E467" s="69" t="s">
        <v>699</v>
      </c>
      <c r="F467" s="70">
        <v>0.33329999999999999</v>
      </c>
      <c r="G467" s="71">
        <v>10925</v>
      </c>
      <c r="H467" s="71">
        <v>0</v>
      </c>
      <c r="I467" s="71">
        <v>10924</v>
      </c>
      <c r="J467" s="72" t="s">
        <v>387</v>
      </c>
      <c r="K467" s="73">
        <v>1</v>
      </c>
    </row>
    <row r="468" spans="1:11" ht="14" x14ac:dyDescent="0.15">
      <c r="A468" s="65" t="s">
        <v>696</v>
      </c>
      <c r="B468" s="66" t="s">
        <v>877</v>
      </c>
      <c r="C468" s="67" t="s">
        <v>698</v>
      </c>
      <c r="D468" s="68">
        <v>42502</v>
      </c>
      <c r="E468" s="69" t="s">
        <v>699</v>
      </c>
      <c r="F468" s="70">
        <v>0.33329999999999999</v>
      </c>
      <c r="G468" s="71">
        <v>20125</v>
      </c>
      <c r="H468" s="71">
        <v>0</v>
      </c>
      <c r="I468" s="71">
        <v>20124</v>
      </c>
      <c r="J468" s="72" t="s">
        <v>387</v>
      </c>
      <c r="K468" s="73">
        <v>1</v>
      </c>
    </row>
    <row r="469" spans="1:11" ht="14" x14ac:dyDescent="0.15">
      <c r="A469" s="65" t="s">
        <v>696</v>
      </c>
      <c r="B469" s="66" t="s">
        <v>878</v>
      </c>
      <c r="C469" s="67" t="s">
        <v>698</v>
      </c>
      <c r="D469" s="68">
        <v>42502</v>
      </c>
      <c r="E469" s="69" t="s">
        <v>699</v>
      </c>
      <c r="F469" s="70">
        <v>0.33329999999999999</v>
      </c>
      <c r="G469" s="71">
        <v>10925</v>
      </c>
      <c r="H469" s="71">
        <v>0</v>
      </c>
      <c r="I469" s="71">
        <v>10924</v>
      </c>
      <c r="J469" s="72" t="s">
        <v>387</v>
      </c>
      <c r="K469" s="73">
        <v>1</v>
      </c>
    </row>
    <row r="470" spans="1:11" ht="14" x14ac:dyDescent="0.15">
      <c r="A470" s="65" t="s">
        <v>696</v>
      </c>
      <c r="B470" s="66" t="s">
        <v>879</v>
      </c>
      <c r="C470" s="67" t="s">
        <v>698</v>
      </c>
      <c r="D470" s="68">
        <v>42358</v>
      </c>
      <c r="E470" s="69" t="s">
        <v>699</v>
      </c>
      <c r="F470" s="70">
        <v>0.33329999999999999</v>
      </c>
      <c r="G470" s="71">
        <v>8500.86</v>
      </c>
      <c r="H470" s="71">
        <v>0</v>
      </c>
      <c r="I470" s="71">
        <v>8499.86</v>
      </c>
      <c r="J470" s="72" t="s">
        <v>387</v>
      </c>
      <c r="K470" s="73">
        <v>1</v>
      </c>
    </row>
    <row r="471" spans="1:11" ht="14" x14ac:dyDescent="0.15">
      <c r="A471" s="65" t="s">
        <v>696</v>
      </c>
      <c r="B471" s="66" t="s">
        <v>880</v>
      </c>
      <c r="C471" s="67" t="s">
        <v>698</v>
      </c>
      <c r="D471" s="68">
        <v>42358</v>
      </c>
      <c r="E471" s="69" t="s">
        <v>699</v>
      </c>
      <c r="F471" s="70">
        <v>0.33329999999999999</v>
      </c>
      <c r="G471" s="71">
        <v>13812.72</v>
      </c>
      <c r="H471" s="71">
        <v>0</v>
      </c>
      <c r="I471" s="71">
        <v>13811.72</v>
      </c>
      <c r="J471" s="72" t="s">
        <v>387</v>
      </c>
      <c r="K471" s="73">
        <v>1</v>
      </c>
    </row>
    <row r="472" spans="1:11" ht="14" x14ac:dyDescent="0.15">
      <c r="A472" s="65" t="s">
        <v>696</v>
      </c>
      <c r="B472" s="66" t="s">
        <v>881</v>
      </c>
      <c r="C472" s="67" t="s">
        <v>698</v>
      </c>
      <c r="D472" s="68">
        <v>42358</v>
      </c>
      <c r="E472" s="69" t="s">
        <v>699</v>
      </c>
      <c r="F472" s="70">
        <v>0.33329999999999999</v>
      </c>
      <c r="G472" s="71">
        <v>13812.72</v>
      </c>
      <c r="H472" s="71">
        <v>0</v>
      </c>
      <c r="I472" s="71">
        <v>13811.72</v>
      </c>
      <c r="J472" s="72" t="s">
        <v>387</v>
      </c>
      <c r="K472" s="73">
        <v>1</v>
      </c>
    </row>
    <row r="473" spans="1:11" ht="14" x14ac:dyDescent="0.15">
      <c r="A473" s="65" t="s">
        <v>696</v>
      </c>
      <c r="B473" s="66" t="s">
        <v>882</v>
      </c>
      <c r="C473" s="67" t="s">
        <v>698</v>
      </c>
      <c r="D473" s="68">
        <v>42358</v>
      </c>
      <c r="E473" s="69" t="s">
        <v>699</v>
      </c>
      <c r="F473" s="70">
        <v>0.33329999999999999</v>
      </c>
      <c r="G473" s="71">
        <v>13812.72</v>
      </c>
      <c r="H473" s="71">
        <v>0</v>
      </c>
      <c r="I473" s="71">
        <v>13811.72</v>
      </c>
      <c r="J473" s="72" t="s">
        <v>387</v>
      </c>
      <c r="K473" s="73">
        <v>1</v>
      </c>
    </row>
    <row r="474" spans="1:11" ht="14" x14ac:dyDescent="0.15">
      <c r="A474" s="65" t="s">
        <v>696</v>
      </c>
      <c r="B474" s="66" t="s">
        <v>883</v>
      </c>
      <c r="C474" s="67" t="s">
        <v>698</v>
      </c>
      <c r="D474" s="68">
        <v>42358</v>
      </c>
      <c r="E474" s="69" t="s">
        <v>699</v>
      </c>
      <c r="F474" s="70">
        <v>0.33329999999999999</v>
      </c>
      <c r="G474" s="71">
        <v>3405.12</v>
      </c>
      <c r="H474" s="71">
        <v>0</v>
      </c>
      <c r="I474" s="71">
        <v>3404.12</v>
      </c>
      <c r="J474" s="72" t="s">
        <v>387</v>
      </c>
      <c r="K474" s="73">
        <v>1</v>
      </c>
    </row>
    <row r="475" spans="1:11" ht="14" x14ac:dyDescent="0.15">
      <c r="A475" s="65" t="s">
        <v>696</v>
      </c>
      <c r="B475" s="66" t="s">
        <v>884</v>
      </c>
      <c r="C475" s="67" t="s">
        <v>698</v>
      </c>
      <c r="D475" s="68">
        <v>42358</v>
      </c>
      <c r="E475" s="69" t="s">
        <v>699</v>
      </c>
      <c r="F475" s="70">
        <v>0.33329999999999999</v>
      </c>
      <c r="G475" s="71">
        <v>13346.25</v>
      </c>
      <c r="H475" s="71">
        <v>0</v>
      </c>
      <c r="I475" s="71">
        <v>13345.25</v>
      </c>
      <c r="J475" s="72" t="s">
        <v>633</v>
      </c>
      <c r="K475" s="73">
        <v>1</v>
      </c>
    </row>
    <row r="476" spans="1:11" ht="14" x14ac:dyDescent="0.15">
      <c r="A476" s="65" t="s">
        <v>696</v>
      </c>
      <c r="B476" s="66" t="s">
        <v>885</v>
      </c>
      <c r="C476" s="67" t="s">
        <v>698</v>
      </c>
      <c r="D476" s="68">
        <v>42358</v>
      </c>
      <c r="E476" s="69" t="s">
        <v>699</v>
      </c>
      <c r="F476" s="70">
        <v>0.33329999999999999</v>
      </c>
      <c r="G476" s="71">
        <v>13346.25</v>
      </c>
      <c r="H476" s="71">
        <v>0</v>
      </c>
      <c r="I476" s="71">
        <v>13345.25</v>
      </c>
      <c r="J476" s="72" t="s">
        <v>387</v>
      </c>
      <c r="K476" s="73">
        <v>1</v>
      </c>
    </row>
    <row r="477" spans="1:11" ht="14" x14ac:dyDescent="0.15">
      <c r="A477" s="65" t="s">
        <v>696</v>
      </c>
      <c r="B477" s="66" t="s">
        <v>886</v>
      </c>
      <c r="C477" s="67" t="s">
        <v>698</v>
      </c>
      <c r="D477" s="68">
        <v>42358</v>
      </c>
      <c r="E477" s="69" t="s">
        <v>699</v>
      </c>
      <c r="F477" s="70">
        <v>0.33329999999999999</v>
      </c>
      <c r="G477" s="71">
        <v>13346.25</v>
      </c>
      <c r="H477" s="71">
        <v>0</v>
      </c>
      <c r="I477" s="71">
        <v>13345.25</v>
      </c>
      <c r="J477" s="72" t="s">
        <v>633</v>
      </c>
      <c r="K477" s="73">
        <v>1</v>
      </c>
    </row>
    <row r="478" spans="1:11" ht="14" x14ac:dyDescent="0.15">
      <c r="A478" s="65" t="s">
        <v>696</v>
      </c>
      <c r="B478" s="66" t="s">
        <v>887</v>
      </c>
      <c r="C478" s="67" t="s">
        <v>698</v>
      </c>
      <c r="D478" s="68">
        <v>42358</v>
      </c>
      <c r="E478" s="69" t="s">
        <v>699</v>
      </c>
      <c r="F478" s="70">
        <v>0.33329999999999999</v>
      </c>
      <c r="G478" s="71">
        <v>13346.25</v>
      </c>
      <c r="H478" s="71">
        <v>0</v>
      </c>
      <c r="I478" s="71">
        <v>13345.25</v>
      </c>
      <c r="J478" s="72" t="s">
        <v>387</v>
      </c>
      <c r="K478" s="73">
        <v>1</v>
      </c>
    </row>
    <row r="479" spans="1:11" ht="14" x14ac:dyDescent="0.15">
      <c r="A479" s="65" t="s">
        <v>696</v>
      </c>
      <c r="B479" s="66" t="s">
        <v>888</v>
      </c>
      <c r="C479" s="67" t="s">
        <v>889</v>
      </c>
      <c r="D479" s="68">
        <v>42358</v>
      </c>
      <c r="E479" s="69" t="s">
        <v>699</v>
      </c>
      <c r="F479" s="70">
        <v>0.33329999999999999</v>
      </c>
      <c r="G479" s="71">
        <v>2870</v>
      </c>
      <c r="H479" s="71">
        <v>0</v>
      </c>
      <c r="I479" s="71">
        <v>2869</v>
      </c>
      <c r="J479" s="72" t="s">
        <v>387</v>
      </c>
      <c r="K479" s="73">
        <v>1</v>
      </c>
    </row>
    <row r="480" spans="1:11" ht="14" x14ac:dyDescent="0.15">
      <c r="A480" s="65" t="s">
        <v>696</v>
      </c>
      <c r="B480" s="66" t="s">
        <v>890</v>
      </c>
      <c r="C480" s="67" t="s">
        <v>889</v>
      </c>
      <c r="D480" s="68">
        <v>42358</v>
      </c>
      <c r="E480" s="69" t="s">
        <v>699</v>
      </c>
      <c r="F480" s="70">
        <v>0.33329999999999999</v>
      </c>
      <c r="G480" s="71">
        <v>250</v>
      </c>
      <c r="H480" s="71">
        <v>0</v>
      </c>
      <c r="I480" s="71">
        <v>249</v>
      </c>
      <c r="J480" s="72" t="s">
        <v>387</v>
      </c>
      <c r="K480" s="73">
        <v>1</v>
      </c>
    </row>
    <row r="481" spans="1:11" ht="14" x14ac:dyDescent="0.15">
      <c r="A481" s="65" t="s">
        <v>696</v>
      </c>
      <c r="B481" s="66" t="s">
        <v>891</v>
      </c>
      <c r="C481" s="67" t="s">
        <v>889</v>
      </c>
      <c r="D481" s="68">
        <v>42358</v>
      </c>
      <c r="E481" s="69" t="s">
        <v>699</v>
      </c>
      <c r="F481" s="70">
        <v>0.33329999999999999</v>
      </c>
      <c r="G481" s="71">
        <v>2870</v>
      </c>
      <c r="H481" s="71">
        <v>0</v>
      </c>
      <c r="I481" s="71">
        <v>2869</v>
      </c>
      <c r="J481" s="72" t="s">
        <v>387</v>
      </c>
      <c r="K481" s="73">
        <v>1</v>
      </c>
    </row>
    <row r="482" spans="1:11" ht="14" x14ac:dyDescent="0.15">
      <c r="A482" s="65" t="s">
        <v>696</v>
      </c>
      <c r="B482" s="66" t="s">
        <v>892</v>
      </c>
      <c r="C482" s="67" t="s">
        <v>889</v>
      </c>
      <c r="D482" s="68">
        <v>42643</v>
      </c>
      <c r="E482" s="69" t="s">
        <v>699</v>
      </c>
      <c r="F482" s="70">
        <v>0.33329999999999999</v>
      </c>
      <c r="G482" s="71">
        <v>2490</v>
      </c>
      <c r="H482" s="71">
        <v>0</v>
      </c>
      <c r="I482" s="71">
        <v>2489</v>
      </c>
      <c r="J482" s="72" t="s">
        <v>387</v>
      </c>
      <c r="K482" s="73">
        <v>1</v>
      </c>
    </row>
    <row r="483" spans="1:11" ht="14" x14ac:dyDescent="0.15">
      <c r="A483" s="65" t="s">
        <v>696</v>
      </c>
      <c r="B483" s="66" t="s">
        <v>893</v>
      </c>
      <c r="C483" s="67" t="s">
        <v>889</v>
      </c>
      <c r="D483" s="68">
        <v>42358</v>
      </c>
      <c r="E483" s="69" t="s">
        <v>699</v>
      </c>
      <c r="F483" s="70">
        <v>0.33329999999999999</v>
      </c>
      <c r="G483" s="71">
        <v>2990</v>
      </c>
      <c r="H483" s="71">
        <v>0</v>
      </c>
      <c r="I483" s="71">
        <v>2989</v>
      </c>
      <c r="J483" s="72" t="s">
        <v>387</v>
      </c>
      <c r="K483" s="73">
        <v>1</v>
      </c>
    </row>
    <row r="484" spans="1:11" ht="14" x14ac:dyDescent="0.15">
      <c r="A484" s="65" t="s">
        <v>696</v>
      </c>
      <c r="B484" s="66" t="s">
        <v>894</v>
      </c>
      <c r="C484" s="67" t="s">
        <v>889</v>
      </c>
      <c r="D484" s="68">
        <v>42358</v>
      </c>
      <c r="E484" s="69" t="s">
        <v>699</v>
      </c>
      <c r="F484" s="70">
        <v>0.33329999999999999</v>
      </c>
      <c r="G484" s="71">
        <v>5076</v>
      </c>
      <c r="H484" s="71">
        <v>0</v>
      </c>
      <c r="I484" s="71">
        <v>5075</v>
      </c>
      <c r="J484" s="72" t="s">
        <v>387</v>
      </c>
      <c r="K484" s="73">
        <v>1</v>
      </c>
    </row>
    <row r="485" spans="1:11" ht="14" x14ac:dyDescent="0.15">
      <c r="A485" s="65" t="s">
        <v>696</v>
      </c>
      <c r="B485" s="66" t="s">
        <v>895</v>
      </c>
      <c r="C485" s="67" t="s">
        <v>889</v>
      </c>
      <c r="D485" s="68">
        <v>42358</v>
      </c>
      <c r="E485" s="69" t="s">
        <v>699</v>
      </c>
      <c r="F485" s="70">
        <v>0.33329999999999999</v>
      </c>
      <c r="G485" s="71">
        <v>5500</v>
      </c>
      <c r="H485" s="71">
        <v>0</v>
      </c>
      <c r="I485" s="71">
        <v>5499</v>
      </c>
      <c r="J485" s="72" t="s">
        <v>633</v>
      </c>
      <c r="K485" s="73">
        <v>1</v>
      </c>
    </row>
    <row r="486" spans="1:11" ht="14" x14ac:dyDescent="0.15">
      <c r="A486" s="65" t="s">
        <v>696</v>
      </c>
      <c r="B486" s="66" t="s">
        <v>896</v>
      </c>
      <c r="C486" s="67" t="s">
        <v>889</v>
      </c>
      <c r="D486" s="68">
        <v>42358</v>
      </c>
      <c r="E486" s="69" t="s">
        <v>699</v>
      </c>
      <c r="F486" s="70">
        <v>0.33329999999999999</v>
      </c>
      <c r="G486" s="71">
        <v>3900</v>
      </c>
      <c r="H486" s="71">
        <v>0</v>
      </c>
      <c r="I486" s="71">
        <v>3899</v>
      </c>
      <c r="J486" s="72" t="s">
        <v>387</v>
      </c>
      <c r="K486" s="73">
        <v>1</v>
      </c>
    </row>
    <row r="487" spans="1:11" ht="14" x14ac:dyDescent="0.15">
      <c r="A487" s="65" t="s">
        <v>696</v>
      </c>
      <c r="B487" s="66" t="s">
        <v>897</v>
      </c>
      <c r="C487" s="67" t="s">
        <v>889</v>
      </c>
      <c r="D487" s="68">
        <v>42358</v>
      </c>
      <c r="E487" s="69" t="s">
        <v>699</v>
      </c>
      <c r="F487" s="70">
        <v>0.33329999999999999</v>
      </c>
      <c r="G487" s="71">
        <v>3200</v>
      </c>
      <c r="H487" s="71">
        <v>0</v>
      </c>
      <c r="I487" s="71">
        <v>3199</v>
      </c>
      <c r="J487" s="72" t="s">
        <v>387</v>
      </c>
      <c r="K487" s="73">
        <v>1</v>
      </c>
    </row>
    <row r="488" spans="1:11" ht="14" x14ac:dyDescent="0.15">
      <c r="A488" s="65" t="s">
        <v>696</v>
      </c>
      <c r="B488" s="66" t="s">
        <v>898</v>
      </c>
      <c r="C488" s="67" t="s">
        <v>889</v>
      </c>
      <c r="D488" s="68">
        <v>42358</v>
      </c>
      <c r="E488" s="69" t="s">
        <v>699</v>
      </c>
      <c r="F488" s="70">
        <v>0.33329999999999999</v>
      </c>
      <c r="G488" s="71">
        <v>15847</v>
      </c>
      <c r="H488" s="71">
        <v>0</v>
      </c>
      <c r="I488" s="71">
        <v>15846</v>
      </c>
      <c r="J488" s="72" t="s">
        <v>387</v>
      </c>
      <c r="K488" s="73">
        <v>1</v>
      </c>
    </row>
    <row r="489" spans="1:11" ht="14" x14ac:dyDescent="0.15">
      <c r="A489" s="65" t="s">
        <v>696</v>
      </c>
      <c r="B489" s="66" t="s">
        <v>899</v>
      </c>
      <c r="C489" s="67" t="s">
        <v>900</v>
      </c>
      <c r="D489" s="68">
        <v>42358</v>
      </c>
      <c r="E489" s="69" t="s">
        <v>699</v>
      </c>
      <c r="F489" s="70">
        <v>0.33329999999999999</v>
      </c>
      <c r="G489" s="71">
        <v>11500</v>
      </c>
      <c r="H489" s="71">
        <v>0</v>
      </c>
      <c r="I489" s="71">
        <v>11499</v>
      </c>
      <c r="J489" s="72" t="s">
        <v>387</v>
      </c>
      <c r="K489" s="73">
        <v>1</v>
      </c>
    </row>
    <row r="490" spans="1:11" ht="14" x14ac:dyDescent="0.15">
      <c r="A490" s="65" t="s">
        <v>696</v>
      </c>
      <c r="B490" s="66" t="s">
        <v>901</v>
      </c>
      <c r="C490" s="67" t="s">
        <v>900</v>
      </c>
      <c r="D490" s="68">
        <v>42358</v>
      </c>
      <c r="E490" s="69" t="s">
        <v>699</v>
      </c>
      <c r="F490" s="70">
        <v>0.33329999999999999</v>
      </c>
      <c r="G490" s="71">
        <v>3950</v>
      </c>
      <c r="H490" s="71">
        <v>0</v>
      </c>
      <c r="I490" s="71">
        <v>3949</v>
      </c>
      <c r="J490" s="72" t="s">
        <v>387</v>
      </c>
      <c r="K490" s="73">
        <v>1</v>
      </c>
    </row>
    <row r="491" spans="1:11" ht="14" x14ac:dyDescent="0.15">
      <c r="A491" s="65" t="s">
        <v>696</v>
      </c>
      <c r="B491" s="66" t="s">
        <v>902</v>
      </c>
      <c r="C491" s="67" t="s">
        <v>900</v>
      </c>
      <c r="D491" s="68">
        <v>42358</v>
      </c>
      <c r="E491" s="69" t="s">
        <v>699</v>
      </c>
      <c r="F491" s="70">
        <v>0.33329999999999999</v>
      </c>
      <c r="G491" s="71">
        <v>7475</v>
      </c>
      <c r="H491" s="71">
        <v>0</v>
      </c>
      <c r="I491" s="71">
        <v>7474</v>
      </c>
      <c r="J491" s="72" t="s">
        <v>387</v>
      </c>
      <c r="K491" s="73">
        <v>1</v>
      </c>
    </row>
    <row r="492" spans="1:11" ht="14" x14ac:dyDescent="0.15">
      <c r="A492" s="65" t="s">
        <v>696</v>
      </c>
      <c r="B492" s="66" t="s">
        <v>903</v>
      </c>
      <c r="C492" s="67" t="s">
        <v>900</v>
      </c>
      <c r="D492" s="68">
        <v>42358</v>
      </c>
      <c r="E492" s="69" t="s">
        <v>699</v>
      </c>
      <c r="F492" s="70">
        <v>0.33329999999999999</v>
      </c>
      <c r="G492" s="71">
        <v>7475</v>
      </c>
      <c r="H492" s="71">
        <v>0</v>
      </c>
      <c r="I492" s="71">
        <v>7474</v>
      </c>
      <c r="J492" s="72" t="s">
        <v>387</v>
      </c>
      <c r="K492" s="73">
        <v>1</v>
      </c>
    </row>
    <row r="493" spans="1:11" ht="14" x14ac:dyDescent="0.15">
      <c r="A493" s="65" t="s">
        <v>696</v>
      </c>
      <c r="B493" s="66" t="s">
        <v>904</v>
      </c>
      <c r="C493" s="67" t="s">
        <v>900</v>
      </c>
      <c r="D493" s="68">
        <v>42358</v>
      </c>
      <c r="E493" s="69" t="s">
        <v>699</v>
      </c>
      <c r="F493" s="70">
        <v>0.33329999999999999</v>
      </c>
      <c r="G493" s="71">
        <v>7475</v>
      </c>
      <c r="H493" s="71">
        <v>0</v>
      </c>
      <c r="I493" s="71">
        <v>7474</v>
      </c>
      <c r="J493" s="72" t="s">
        <v>387</v>
      </c>
      <c r="K493" s="73">
        <v>1</v>
      </c>
    </row>
    <row r="494" spans="1:11" ht="14" x14ac:dyDescent="0.15">
      <c r="A494" s="65" t="s">
        <v>696</v>
      </c>
      <c r="B494" s="66" t="s">
        <v>905</v>
      </c>
      <c r="C494" s="67" t="s">
        <v>900</v>
      </c>
      <c r="D494" s="68">
        <v>42358</v>
      </c>
      <c r="E494" s="69" t="s">
        <v>699</v>
      </c>
      <c r="F494" s="70">
        <v>0.33329999999999999</v>
      </c>
      <c r="G494" s="71">
        <v>7475</v>
      </c>
      <c r="H494" s="71">
        <v>0</v>
      </c>
      <c r="I494" s="71">
        <v>7474</v>
      </c>
      <c r="J494" s="72" t="s">
        <v>633</v>
      </c>
      <c r="K494" s="73">
        <v>1</v>
      </c>
    </row>
    <row r="495" spans="1:11" ht="14" x14ac:dyDescent="0.15">
      <c r="A495" s="65" t="s">
        <v>696</v>
      </c>
      <c r="B495" s="66" t="s">
        <v>906</v>
      </c>
      <c r="C495" s="67" t="s">
        <v>900</v>
      </c>
      <c r="D495" s="68">
        <v>42358</v>
      </c>
      <c r="E495" s="69" t="s">
        <v>699</v>
      </c>
      <c r="F495" s="70">
        <v>0.33329999999999999</v>
      </c>
      <c r="G495" s="71">
        <v>7475</v>
      </c>
      <c r="H495" s="71">
        <v>0</v>
      </c>
      <c r="I495" s="71">
        <v>7474</v>
      </c>
      <c r="J495" s="72" t="s">
        <v>387</v>
      </c>
      <c r="K495" s="73">
        <v>1</v>
      </c>
    </row>
    <row r="496" spans="1:11" ht="14" x14ac:dyDescent="0.15">
      <c r="A496" s="65" t="s">
        <v>696</v>
      </c>
      <c r="B496" s="66" t="s">
        <v>907</v>
      </c>
      <c r="C496" s="67" t="s">
        <v>900</v>
      </c>
      <c r="D496" s="68">
        <v>42502</v>
      </c>
      <c r="E496" s="69" t="s">
        <v>699</v>
      </c>
      <c r="F496" s="70">
        <v>0.33329999999999999</v>
      </c>
      <c r="G496" s="71">
        <v>6009.9</v>
      </c>
      <c r="H496" s="71">
        <v>0</v>
      </c>
      <c r="I496" s="71">
        <v>6008.9</v>
      </c>
      <c r="J496" s="72" t="s">
        <v>633</v>
      </c>
      <c r="K496" s="73">
        <v>1</v>
      </c>
    </row>
    <row r="497" spans="1:11" ht="14" x14ac:dyDescent="0.15">
      <c r="A497" s="65" t="s">
        <v>696</v>
      </c>
      <c r="B497" s="66" t="s">
        <v>908</v>
      </c>
      <c r="C497" s="67" t="s">
        <v>900</v>
      </c>
      <c r="D497" s="68">
        <v>42502</v>
      </c>
      <c r="E497" s="69" t="s">
        <v>699</v>
      </c>
      <c r="F497" s="70">
        <v>0.33329999999999999</v>
      </c>
      <c r="G497" s="71">
        <v>6009.9</v>
      </c>
      <c r="H497" s="71">
        <v>0</v>
      </c>
      <c r="I497" s="71">
        <v>6008.9</v>
      </c>
      <c r="J497" s="72" t="s">
        <v>633</v>
      </c>
      <c r="K497" s="73">
        <v>1</v>
      </c>
    </row>
    <row r="498" spans="1:11" ht="14" x14ac:dyDescent="0.15">
      <c r="A498" s="65" t="s">
        <v>696</v>
      </c>
      <c r="B498" s="66" t="s">
        <v>909</v>
      </c>
      <c r="C498" s="67" t="s">
        <v>900</v>
      </c>
      <c r="D498" s="68">
        <v>42358</v>
      </c>
      <c r="E498" s="69" t="s">
        <v>699</v>
      </c>
      <c r="F498" s="70">
        <v>0.33329999999999999</v>
      </c>
      <c r="G498" s="71">
        <v>1561.24</v>
      </c>
      <c r="H498" s="71">
        <v>0</v>
      </c>
      <c r="I498" s="71">
        <v>1560.24</v>
      </c>
      <c r="J498" s="72" t="s">
        <v>633</v>
      </c>
      <c r="K498" s="73">
        <v>1</v>
      </c>
    </row>
    <row r="499" spans="1:11" ht="14" x14ac:dyDescent="0.15">
      <c r="A499" s="65" t="s">
        <v>696</v>
      </c>
      <c r="B499" s="66" t="s">
        <v>910</v>
      </c>
      <c r="C499" s="67" t="s">
        <v>900</v>
      </c>
      <c r="D499" s="68">
        <v>45078</v>
      </c>
      <c r="E499" s="69" t="s">
        <v>699</v>
      </c>
      <c r="F499" s="70">
        <v>0.33329999999999999</v>
      </c>
      <c r="G499" s="71">
        <v>4681</v>
      </c>
      <c r="H499" s="71">
        <v>390.06000000000006</v>
      </c>
      <c r="I499" s="71">
        <v>2080.3200000000002</v>
      </c>
      <c r="J499" s="72" t="s">
        <v>387</v>
      </c>
      <c r="K499" s="73">
        <v>2600.6799999999998</v>
      </c>
    </row>
    <row r="500" spans="1:11" ht="14" x14ac:dyDescent="0.15">
      <c r="A500" s="65" t="s">
        <v>696</v>
      </c>
      <c r="B500" s="66" t="s">
        <v>911</v>
      </c>
      <c r="C500" s="67" t="s">
        <v>900</v>
      </c>
      <c r="D500" s="68">
        <v>42358</v>
      </c>
      <c r="E500" s="69" t="s">
        <v>699</v>
      </c>
      <c r="F500" s="70">
        <v>0.33329999999999999</v>
      </c>
      <c r="G500" s="71">
        <v>1561.24</v>
      </c>
      <c r="H500" s="71">
        <v>0</v>
      </c>
      <c r="I500" s="71">
        <v>1560.24</v>
      </c>
      <c r="J500" s="72" t="s">
        <v>387</v>
      </c>
      <c r="K500" s="73">
        <v>1</v>
      </c>
    </row>
    <row r="501" spans="1:11" ht="14" x14ac:dyDescent="0.15">
      <c r="A501" s="65" t="s">
        <v>696</v>
      </c>
      <c r="B501" s="66" t="s">
        <v>912</v>
      </c>
      <c r="C501" s="67" t="s">
        <v>900</v>
      </c>
      <c r="D501" s="68">
        <v>42358</v>
      </c>
      <c r="E501" s="69" t="s">
        <v>699</v>
      </c>
      <c r="F501" s="70">
        <v>0.33329999999999999</v>
      </c>
      <c r="G501" s="71">
        <v>1561.24</v>
      </c>
      <c r="H501" s="71">
        <v>0</v>
      </c>
      <c r="I501" s="71">
        <v>1560.24</v>
      </c>
      <c r="J501" s="72" t="s">
        <v>387</v>
      </c>
      <c r="K501" s="73">
        <v>1</v>
      </c>
    </row>
    <row r="502" spans="1:11" ht="14" x14ac:dyDescent="0.15">
      <c r="A502" s="65" t="s">
        <v>696</v>
      </c>
      <c r="B502" s="66" t="s">
        <v>913</v>
      </c>
      <c r="C502" s="67" t="s">
        <v>900</v>
      </c>
      <c r="D502" s="68">
        <v>42358</v>
      </c>
      <c r="E502" s="69" t="s">
        <v>699</v>
      </c>
      <c r="F502" s="70">
        <v>0.33329999999999999</v>
      </c>
      <c r="G502" s="71">
        <v>1561.24</v>
      </c>
      <c r="H502" s="71">
        <v>0</v>
      </c>
      <c r="I502" s="71">
        <v>1560.24</v>
      </c>
      <c r="J502" s="72" t="s">
        <v>387</v>
      </c>
      <c r="K502" s="73">
        <v>1</v>
      </c>
    </row>
    <row r="503" spans="1:11" ht="14" x14ac:dyDescent="0.15">
      <c r="A503" s="65" t="s">
        <v>696</v>
      </c>
      <c r="B503" s="66" t="s">
        <v>914</v>
      </c>
      <c r="C503" s="67" t="s">
        <v>900</v>
      </c>
      <c r="D503" s="68">
        <v>42358</v>
      </c>
      <c r="E503" s="69" t="s">
        <v>699</v>
      </c>
      <c r="F503" s="70">
        <v>0.33329999999999999</v>
      </c>
      <c r="G503" s="71">
        <v>3950</v>
      </c>
      <c r="H503" s="71">
        <v>0</v>
      </c>
      <c r="I503" s="71">
        <v>3949</v>
      </c>
      <c r="J503" s="72" t="s">
        <v>387</v>
      </c>
      <c r="K503" s="73">
        <v>1</v>
      </c>
    </row>
    <row r="504" spans="1:11" ht="14" x14ac:dyDescent="0.15">
      <c r="A504" s="65" t="s">
        <v>696</v>
      </c>
      <c r="B504" s="66" t="s">
        <v>915</v>
      </c>
      <c r="C504" s="67" t="s">
        <v>900</v>
      </c>
      <c r="D504" s="68">
        <v>42358</v>
      </c>
      <c r="E504" s="69" t="s">
        <v>699</v>
      </c>
      <c r="F504" s="70">
        <v>0.33329999999999999</v>
      </c>
      <c r="G504" s="71">
        <v>3950</v>
      </c>
      <c r="H504" s="71">
        <v>0</v>
      </c>
      <c r="I504" s="71">
        <v>3949</v>
      </c>
      <c r="J504" s="72" t="s">
        <v>633</v>
      </c>
      <c r="K504" s="73">
        <v>1</v>
      </c>
    </row>
    <row r="505" spans="1:11" ht="14" x14ac:dyDescent="0.15">
      <c r="A505" s="65" t="s">
        <v>696</v>
      </c>
      <c r="B505" s="66" t="s">
        <v>916</v>
      </c>
      <c r="C505" s="67" t="s">
        <v>900</v>
      </c>
      <c r="D505" s="68">
        <v>42358</v>
      </c>
      <c r="E505" s="69" t="s">
        <v>699</v>
      </c>
      <c r="F505" s="70">
        <v>0.33329999999999999</v>
      </c>
      <c r="G505" s="71">
        <v>3950</v>
      </c>
      <c r="H505" s="71">
        <v>0</v>
      </c>
      <c r="I505" s="71">
        <v>3949</v>
      </c>
      <c r="J505" s="72" t="s">
        <v>633</v>
      </c>
      <c r="K505" s="73">
        <v>1</v>
      </c>
    </row>
    <row r="506" spans="1:11" ht="14" x14ac:dyDescent="0.15">
      <c r="A506" s="65" t="s">
        <v>696</v>
      </c>
      <c r="B506" s="66" t="s">
        <v>917</v>
      </c>
      <c r="C506" s="67" t="s">
        <v>900</v>
      </c>
      <c r="D506" s="68">
        <v>42358</v>
      </c>
      <c r="E506" s="69" t="s">
        <v>699</v>
      </c>
      <c r="F506" s="70">
        <v>0.33329999999999999</v>
      </c>
      <c r="G506" s="71">
        <v>3950</v>
      </c>
      <c r="H506" s="71">
        <v>0</v>
      </c>
      <c r="I506" s="71">
        <v>3949</v>
      </c>
      <c r="J506" s="72" t="s">
        <v>633</v>
      </c>
      <c r="K506" s="73">
        <v>1</v>
      </c>
    </row>
    <row r="507" spans="1:11" ht="14" x14ac:dyDescent="0.15">
      <c r="A507" s="65" t="s">
        <v>696</v>
      </c>
      <c r="B507" s="66" t="s">
        <v>918</v>
      </c>
      <c r="C507" s="67" t="s">
        <v>919</v>
      </c>
      <c r="D507" s="68">
        <v>42358</v>
      </c>
      <c r="E507" s="69" t="s">
        <v>699</v>
      </c>
      <c r="F507" s="70">
        <v>0.33329999999999999</v>
      </c>
      <c r="G507" s="71">
        <v>16255.92</v>
      </c>
      <c r="H507" s="71">
        <v>0</v>
      </c>
      <c r="I507" s="71">
        <v>16254.92</v>
      </c>
      <c r="J507" s="72" t="s">
        <v>633</v>
      </c>
      <c r="K507" s="73">
        <v>1</v>
      </c>
    </row>
    <row r="508" spans="1:11" ht="14" x14ac:dyDescent="0.15">
      <c r="A508" s="65" t="s">
        <v>696</v>
      </c>
      <c r="B508" s="66" t="s">
        <v>920</v>
      </c>
      <c r="C508" s="67" t="s">
        <v>919</v>
      </c>
      <c r="D508" s="68">
        <v>42358</v>
      </c>
      <c r="E508" s="69" t="s">
        <v>699</v>
      </c>
      <c r="F508" s="70">
        <v>0.33329999999999999</v>
      </c>
      <c r="G508" s="71">
        <v>8985.36</v>
      </c>
      <c r="H508" s="71">
        <v>0</v>
      </c>
      <c r="I508" s="71">
        <v>8984.36</v>
      </c>
      <c r="J508" s="72" t="s">
        <v>633</v>
      </c>
      <c r="K508" s="73">
        <v>1</v>
      </c>
    </row>
    <row r="509" spans="1:11" ht="14" x14ac:dyDescent="0.15">
      <c r="A509" s="65" t="s">
        <v>696</v>
      </c>
      <c r="B509" s="66" t="s">
        <v>921</v>
      </c>
      <c r="C509" s="67" t="s">
        <v>919</v>
      </c>
      <c r="D509" s="68">
        <v>42358</v>
      </c>
      <c r="E509" s="69" t="s">
        <v>699</v>
      </c>
      <c r="F509" s="70">
        <v>0.33329999999999999</v>
      </c>
      <c r="G509" s="71">
        <v>3418</v>
      </c>
      <c r="H509" s="71">
        <v>0</v>
      </c>
      <c r="I509" s="71">
        <v>3417</v>
      </c>
      <c r="J509" s="72" t="s">
        <v>633</v>
      </c>
      <c r="K509" s="73">
        <v>1</v>
      </c>
    </row>
    <row r="510" spans="1:11" ht="14" x14ac:dyDescent="0.15">
      <c r="A510" s="65" t="s">
        <v>696</v>
      </c>
      <c r="B510" s="66" t="s">
        <v>922</v>
      </c>
      <c r="C510" s="67" t="s">
        <v>919</v>
      </c>
      <c r="D510" s="68">
        <v>42358</v>
      </c>
      <c r="E510" s="69" t="s">
        <v>699</v>
      </c>
      <c r="F510" s="70">
        <v>0.33329999999999999</v>
      </c>
      <c r="G510" s="71">
        <v>8985.36</v>
      </c>
      <c r="H510" s="71">
        <v>0</v>
      </c>
      <c r="I510" s="71">
        <v>8984.36</v>
      </c>
      <c r="J510" s="72" t="s">
        <v>387</v>
      </c>
      <c r="K510" s="73">
        <v>1</v>
      </c>
    </row>
    <row r="511" spans="1:11" ht="14" x14ac:dyDescent="0.15">
      <c r="A511" s="65" t="s">
        <v>696</v>
      </c>
      <c r="B511" s="66" t="s">
        <v>923</v>
      </c>
      <c r="C511" s="67" t="s">
        <v>919</v>
      </c>
      <c r="D511" s="68">
        <v>42358</v>
      </c>
      <c r="E511" s="69" t="s">
        <v>699</v>
      </c>
      <c r="F511" s="70">
        <v>0.33329999999999999</v>
      </c>
      <c r="G511" s="71">
        <v>3418.32</v>
      </c>
      <c r="H511" s="71">
        <v>0</v>
      </c>
      <c r="I511" s="71">
        <v>3417.32</v>
      </c>
      <c r="J511" s="72" t="s">
        <v>633</v>
      </c>
      <c r="K511" s="73">
        <v>1</v>
      </c>
    </row>
    <row r="512" spans="1:11" ht="14" x14ac:dyDescent="0.15">
      <c r="A512" s="65" t="s">
        <v>696</v>
      </c>
      <c r="B512" s="66" t="s">
        <v>924</v>
      </c>
      <c r="C512" s="67" t="s">
        <v>919</v>
      </c>
      <c r="D512" s="68">
        <v>42358</v>
      </c>
      <c r="E512" s="69" t="s">
        <v>699</v>
      </c>
      <c r="F512" s="70">
        <v>0.33329999999999999</v>
      </c>
      <c r="G512" s="71">
        <v>3418.32</v>
      </c>
      <c r="H512" s="71">
        <v>0</v>
      </c>
      <c r="I512" s="71">
        <v>3417.32</v>
      </c>
      <c r="J512" s="72" t="s">
        <v>633</v>
      </c>
      <c r="K512" s="73">
        <v>1</v>
      </c>
    </row>
    <row r="513" spans="1:11" ht="14" x14ac:dyDescent="0.15">
      <c r="A513" s="65" t="s">
        <v>696</v>
      </c>
      <c r="B513" s="66" t="s">
        <v>925</v>
      </c>
      <c r="C513" s="67" t="s">
        <v>919</v>
      </c>
      <c r="D513" s="68">
        <v>42502</v>
      </c>
      <c r="E513" s="69" t="s">
        <v>699</v>
      </c>
      <c r="F513" s="70">
        <v>0.33329999999999999</v>
      </c>
      <c r="G513" s="71">
        <v>27370</v>
      </c>
      <c r="H513" s="71">
        <v>0</v>
      </c>
      <c r="I513" s="71">
        <v>27369</v>
      </c>
      <c r="J513" s="72" t="s">
        <v>387</v>
      </c>
      <c r="K513" s="73">
        <v>1</v>
      </c>
    </row>
    <row r="514" spans="1:11" ht="14" x14ac:dyDescent="0.15">
      <c r="A514" s="65" t="s">
        <v>696</v>
      </c>
      <c r="B514" s="66" t="s">
        <v>926</v>
      </c>
      <c r="C514" s="67" t="s">
        <v>919</v>
      </c>
      <c r="D514" s="68">
        <v>42385</v>
      </c>
      <c r="E514" s="69" t="s">
        <v>699</v>
      </c>
      <c r="F514" s="70">
        <v>0.33329999999999999</v>
      </c>
      <c r="G514" s="71">
        <v>2930.17</v>
      </c>
      <c r="H514" s="71">
        <v>0</v>
      </c>
      <c r="I514" s="71">
        <v>2929.17</v>
      </c>
      <c r="J514" s="72" t="s">
        <v>633</v>
      </c>
      <c r="K514" s="73">
        <v>1</v>
      </c>
    </row>
    <row r="515" spans="1:11" ht="14" x14ac:dyDescent="0.15">
      <c r="A515" s="65" t="s">
        <v>696</v>
      </c>
      <c r="B515" s="66" t="s">
        <v>927</v>
      </c>
      <c r="C515" s="67" t="s">
        <v>919</v>
      </c>
      <c r="D515" s="68">
        <v>42358</v>
      </c>
      <c r="E515" s="69" t="s">
        <v>699</v>
      </c>
      <c r="F515" s="70">
        <v>0.33329999999999999</v>
      </c>
      <c r="G515" s="71">
        <v>12326.72</v>
      </c>
      <c r="H515" s="71">
        <v>0</v>
      </c>
      <c r="I515" s="71">
        <v>12325.72</v>
      </c>
      <c r="J515" s="72" t="s">
        <v>387</v>
      </c>
      <c r="K515" s="73">
        <v>1</v>
      </c>
    </row>
    <row r="516" spans="1:11" ht="14" x14ac:dyDescent="0.15">
      <c r="A516" s="65" t="s">
        <v>696</v>
      </c>
      <c r="B516" s="66" t="s">
        <v>928</v>
      </c>
      <c r="C516" s="67" t="s">
        <v>919</v>
      </c>
      <c r="D516" s="68">
        <v>42385</v>
      </c>
      <c r="E516" s="69" t="s">
        <v>699</v>
      </c>
      <c r="F516" s="70">
        <v>0.33329999999999999</v>
      </c>
      <c r="G516" s="71">
        <v>19395.689999999999</v>
      </c>
      <c r="H516" s="71">
        <v>0</v>
      </c>
      <c r="I516" s="71">
        <v>19394.689999999999</v>
      </c>
      <c r="J516" s="72" t="s">
        <v>387</v>
      </c>
      <c r="K516" s="73">
        <v>1</v>
      </c>
    </row>
    <row r="517" spans="1:11" ht="14" x14ac:dyDescent="0.15">
      <c r="A517" s="65" t="s">
        <v>696</v>
      </c>
      <c r="B517" s="66" t="s">
        <v>929</v>
      </c>
      <c r="C517" s="67" t="s">
        <v>919</v>
      </c>
      <c r="D517" s="68">
        <v>42358</v>
      </c>
      <c r="E517" s="69" t="s">
        <v>699</v>
      </c>
      <c r="F517" s="70">
        <v>0.33329999999999999</v>
      </c>
      <c r="G517" s="71">
        <v>3783.5</v>
      </c>
      <c r="H517" s="71">
        <v>0</v>
      </c>
      <c r="I517" s="71">
        <v>3782.5</v>
      </c>
      <c r="J517" s="72" t="s">
        <v>387</v>
      </c>
      <c r="K517" s="73">
        <v>1</v>
      </c>
    </row>
    <row r="518" spans="1:11" ht="14" x14ac:dyDescent="0.15">
      <c r="A518" s="65" t="s">
        <v>696</v>
      </c>
      <c r="B518" s="66" t="s">
        <v>930</v>
      </c>
      <c r="C518" s="67" t="s">
        <v>919</v>
      </c>
      <c r="D518" s="68">
        <v>42358</v>
      </c>
      <c r="E518" s="69" t="s">
        <v>699</v>
      </c>
      <c r="F518" s="70">
        <v>0.33329999999999999</v>
      </c>
      <c r="G518" s="71">
        <v>5761.14</v>
      </c>
      <c r="H518" s="71">
        <v>0</v>
      </c>
      <c r="I518" s="71">
        <v>5760.14</v>
      </c>
      <c r="J518" s="72" t="s">
        <v>387</v>
      </c>
      <c r="K518" s="73">
        <v>1</v>
      </c>
    </row>
    <row r="519" spans="1:11" ht="14" x14ac:dyDescent="0.15">
      <c r="A519" s="65" t="s">
        <v>696</v>
      </c>
      <c r="B519" s="66" t="s">
        <v>931</v>
      </c>
      <c r="C519" s="67" t="s">
        <v>919</v>
      </c>
      <c r="D519" s="68">
        <v>42358</v>
      </c>
      <c r="E519" s="69" t="s">
        <v>699</v>
      </c>
      <c r="F519" s="70">
        <v>0.33329999999999999</v>
      </c>
      <c r="G519" s="71">
        <v>3783.5</v>
      </c>
      <c r="H519" s="71">
        <v>0</v>
      </c>
      <c r="I519" s="71">
        <v>3782.5</v>
      </c>
      <c r="J519" s="72" t="s">
        <v>387</v>
      </c>
      <c r="K519" s="73">
        <v>1</v>
      </c>
    </row>
    <row r="520" spans="1:11" ht="14" x14ac:dyDescent="0.15">
      <c r="A520" s="65" t="s">
        <v>696</v>
      </c>
      <c r="B520" s="66" t="s">
        <v>932</v>
      </c>
      <c r="C520" s="67" t="s">
        <v>919</v>
      </c>
      <c r="D520" s="68">
        <v>42358</v>
      </c>
      <c r="E520" s="69" t="s">
        <v>699</v>
      </c>
      <c r="F520" s="70">
        <v>0.33329999999999999</v>
      </c>
      <c r="G520" s="71">
        <v>3783.5</v>
      </c>
      <c r="H520" s="71">
        <v>0</v>
      </c>
      <c r="I520" s="71">
        <v>3782.5</v>
      </c>
      <c r="J520" s="72" t="s">
        <v>387</v>
      </c>
      <c r="K520" s="73">
        <v>1</v>
      </c>
    </row>
    <row r="521" spans="1:11" ht="14" x14ac:dyDescent="0.15">
      <c r="A521" s="65" t="s">
        <v>696</v>
      </c>
      <c r="B521" s="66" t="s">
        <v>933</v>
      </c>
      <c r="C521" s="67" t="s">
        <v>919</v>
      </c>
      <c r="D521" s="68">
        <v>42358</v>
      </c>
      <c r="E521" s="69" t="s">
        <v>699</v>
      </c>
      <c r="F521" s="70">
        <v>0.33329999999999999</v>
      </c>
      <c r="G521" s="71">
        <v>3783.5</v>
      </c>
      <c r="H521" s="71">
        <v>0</v>
      </c>
      <c r="I521" s="71">
        <v>3782.5</v>
      </c>
      <c r="J521" s="72" t="s">
        <v>633</v>
      </c>
      <c r="K521" s="73">
        <v>1</v>
      </c>
    </row>
    <row r="522" spans="1:11" ht="14" x14ac:dyDescent="0.15">
      <c r="A522" s="65" t="s">
        <v>696</v>
      </c>
      <c r="B522" s="66" t="s">
        <v>934</v>
      </c>
      <c r="C522" s="67" t="s">
        <v>919</v>
      </c>
      <c r="D522" s="68">
        <v>42358</v>
      </c>
      <c r="E522" s="69" t="s">
        <v>699</v>
      </c>
      <c r="F522" s="70">
        <v>0.33329999999999999</v>
      </c>
      <c r="G522" s="71">
        <v>3783.5</v>
      </c>
      <c r="H522" s="71">
        <v>0</v>
      </c>
      <c r="I522" s="71">
        <v>3782.5</v>
      </c>
      <c r="J522" s="72" t="s">
        <v>633</v>
      </c>
      <c r="K522" s="73">
        <v>1</v>
      </c>
    </row>
    <row r="523" spans="1:11" ht="14" x14ac:dyDescent="0.15">
      <c r="A523" s="65" t="s">
        <v>696</v>
      </c>
      <c r="B523" s="66" t="s">
        <v>935</v>
      </c>
      <c r="C523" s="67" t="s">
        <v>919</v>
      </c>
      <c r="D523" s="68">
        <v>42358</v>
      </c>
      <c r="E523" s="69" t="s">
        <v>699</v>
      </c>
      <c r="F523" s="70">
        <v>0.33329999999999999</v>
      </c>
      <c r="G523" s="71">
        <v>3783.5</v>
      </c>
      <c r="H523" s="71">
        <v>0</v>
      </c>
      <c r="I523" s="71">
        <v>3782.5</v>
      </c>
      <c r="J523" s="72" t="s">
        <v>633</v>
      </c>
      <c r="K523" s="73">
        <v>1</v>
      </c>
    </row>
    <row r="524" spans="1:11" ht="14" x14ac:dyDescent="0.15">
      <c r="A524" s="65" t="s">
        <v>696</v>
      </c>
      <c r="B524" s="66" t="s">
        <v>936</v>
      </c>
      <c r="C524" s="67" t="s">
        <v>919</v>
      </c>
      <c r="D524" s="68">
        <v>42358</v>
      </c>
      <c r="E524" s="69" t="s">
        <v>699</v>
      </c>
      <c r="F524" s="70">
        <v>0.33329999999999999</v>
      </c>
      <c r="G524" s="71">
        <v>3783.5</v>
      </c>
      <c r="H524" s="71">
        <v>0</v>
      </c>
      <c r="I524" s="71">
        <v>3782.5</v>
      </c>
      <c r="J524" s="72" t="s">
        <v>387</v>
      </c>
      <c r="K524" s="73">
        <v>1</v>
      </c>
    </row>
    <row r="525" spans="1:11" ht="14" x14ac:dyDescent="0.15">
      <c r="A525" s="65" t="s">
        <v>696</v>
      </c>
      <c r="B525" s="66" t="s">
        <v>937</v>
      </c>
      <c r="C525" s="67" t="s">
        <v>919</v>
      </c>
      <c r="D525" s="68">
        <v>42358</v>
      </c>
      <c r="E525" s="69" t="s">
        <v>699</v>
      </c>
      <c r="F525" s="70">
        <v>0.33329999999999999</v>
      </c>
      <c r="G525" s="71">
        <v>5337.93</v>
      </c>
      <c r="H525" s="71">
        <v>0</v>
      </c>
      <c r="I525" s="71">
        <v>5336.93</v>
      </c>
      <c r="J525" s="72" t="s">
        <v>387</v>
      </c>
      <c r="K525" s="73">
        <v>1</v>
      </c>
    </row>
    <row r="526" spans="1:11" ht="14" x14ac:dyDescent="0.15">
      <c r="A526" s="65" t="s">
        <v>696</v>
      </c>
      <c r="B526" s="66" t="s">
        <v>938</v>
      </c>
      <c r="C526" s="67" t="s">
        <v>919</v>
      </c>
      <c r="D526" s="68">
        <v>42358</v>
      </c>
      <c r="E526" s="69" t="s">
        <v>699</v>
      </c>
      <c r="F526" s="70">
        <v>0.33329999999999999</v>
      </c>
      <c r="G526" s="71">
        <v>3783.5</v>
      </c>
      <c r="H526" s="71">
        <v>0</v>
      </c>
      <c r="I526" s="71">
        <v>3782.5</v>
      </c>
      <c r="J526" s="72" t="s">
        <v>387</v>
      </c>
      <c r="K526" s="73">
        <v>1</v>
      </c>
    </row>
    <row r="527" spans="1:11" ht="14" x14ac:dyDescent="0.15">
      <c r="A527" s="65" t="s">
        <v>696</v>
      </c>
      <c r="B527" s="66" t="s">
        <v>939</v>
      </c>
      <c r="C527" s="67" t="s">
        <v>919</v>
      </c>
      <c r="D527" s="68">
        <v>42358</v>
      </c>
      <c r="E527" s="69" t="s">
        <v>699</v>
      </c>
      <c r="F527" s="70">
        <v>0.33329999999999999</v>
      </c>
      <c r="G527" s="71">
        <v>3783.5</v>
      </c>
      <c r="H527" s="71">
        <v>0</v>
      </c>
      <c r="I527" s="71">
        <v>3782.5</v>
      </c>
      <c r="J527" s="72" t="s">
        <v>633</v>
      </c>
      <c r="K527" s="73">
        <v>1</v>
      </c>
    </row>
    <row r="528" spans="1:11" ht="14" x14ac:dyDescent="0.15">
      <c r="A528" s="65" t="s">
        <v>696</v>
      </c>
      <c r="B528" s="66" t="s">
        <v>940</v>
      </c>
      <c r="C528" s="67" t="s">
        <v>919</v>
      </c>
      <c r="D528" s="68">
        <v>42358</v>
      </c>
      <c r="E528" s="69" t="s">
        <v>699</v>
      </c>
      <c r="F528" s="70">
        <v>0.33329999999999999</v>
      </c>
      <c r="G528" s="71">
        <v>3783.5</v>
      </c>
      <c r="H528" s="71">
        <v>0</v>
      </c>
      <c r="I528" s="71">
        <v>3782.5</v>
      </c>
      <c r="J528" s="72" t="s">
        <v>633</v>
      </c>
      <c r="K528" s="73">
        <v>1</v>
      </c>
    </row>
    <row r="529" spans="1:11" ht="14" x14ac:dyDescent="0.15">
      <c r="A529" s="65" t="s">
        <v>696</v>
      </c>
      <c r="B529" s="66" t="s">
        <v>941</v>
      </c>
      <c r="C529" s="67" t="s">
        <v>919</v>
      </c>
      <c r="D529" s="68">
        <v>42358</v>
      </c>
      <c r="E529" s="69" t="s">
        <v>699</v>
      </c>
      <c r="F529" s="70">
        <v>0.33329999999999999</v>
      </c>
      <c r="G529" s="71">
        <v>3783.5</v>
      </c>
      <c r="H529" s="71">
        <v>0</v>
      </c>
      <c r="I529" s="71">
        <v>3782.5</v>
      </c>
      <c r="J529" s="72" t="s">
        <v>387</v>
      </c>
      <c r="K529" s="73">
        <v>1</v>
      </c>
    </row>
    <row r="530" spans="1:11" ht="14" x14ac:dyDescent="0.15">
      <c r="A530" s="65" t="s">
        <v>696</v>
      </c>
      <c r="B530" s="66" t="s">
        <v>942</v>
      </c>
      <c r="C530" s="67" t="s">
        <v>919</v>
      </c>
      <c r="D530" s="68">
        <v>42358</v>
      </c>
      <c r="E530" s="69" t="s">
        <v>699</v>
      </c>
      <c r="F530" s="70">
        <v>0.33329999999999999</v>
      </c>
      <c r="G530" s="71">
        <v>3783.5</v>
      </c>
      <c r="H530" s="71">
        <v>0</v>
      </c>
      <c r="I530" s="71">
        <v>3782.5</v>
      </c>
      <c r="J530" s="72" t="s">
        <v>633</v>
      </c>
      <c r="K530" s="73">
        <v>1</v>
      </c>
    </row>
    <row r="531" spans="1:11" ht="14" x14ac:dyDescent="0.15">
      <c r="A531" s="65" t="s">
        <v>696</v>
      </c>
      <c r="B531" s="66" t="s">
        <v>943</v>
      </c>
      <c r="C531" s="67" t="s">
        <v>919</v>
      </c>
      <c r="D531" s="68">
        <v>42358</v>
      </c>
      <c r="E531" s="69" t="s">
        <v>699</v>
      </c>
      <c r="F531" s="70">
        <v>0.33329999999999999</v>
      </c>
      <c r="G531" s="71">
        <v>5337.93</v>
      </c>
      <c r="H531" s="71">
        <v>0</v>
      </c>
      <c r="I531" s="71">
        <v>5336.93</v>
      </c>
      <c r="J531" s="72" t="s">
        <v>387</v>
      </c>
      <c r="K531" s="73">
        <v>1</v>
      </c>
    </row>
    <row r="532" spans="1:11" ht="14" x14ac:dyDescent="0.15">
      <c r="A532" s="65" t="s">
        <v>696</v>
      </c>
      <c r="B532" s="66" t="s">
        <v>944</v>
      </c>
      <c r="C532" s="67" t="s">
        <v>919</v>
      </c>
      <c r="D532" s="68">
        <v>42358</v>
      </c>
      <c r="E532" s="69" t="s">
        <v>699</v>
      </c>
      <c r="F532" s="70">
        <v>0.33329999999999999</v>
      </c>
      <c r="G532" s="71">
        <v>5337.93</v>
      </c>
      <c r="H532" s="71">
        <v>0</v>
      </c>
      <c r="I532" s="71">
        <v>5336.93</v>
      </c>
      <c r="J532" s="72" t="s">
        <v>387</v>
      </c>
      <c r="K532" s="73">
        <v>1</v>
      </c>
    </row>
    <row r="533" spans="1:11" ht="14" x14ac:dyDescent="0.15">
      <c r="A533" s="65" t="s">
        <v>696</v>
      </c>
      <c r="B533" s="66" t="s">
        <v>945</v>
      </c>
      <c r="C533" s="67" t="s">
        <v>919</v>
      </c>
      <c r="D533" s="68">
        <v>42358</v>
      </c>
      <c r="E533" s="69" t="s">
        <v>699</v>
      </c>
      <c r="F533" s="70">
        <v>0.33329999999999999</v>
      </c>
      <c r="G533" s="71">
        <v>5172.41</v>
      </c>
      <c r="H533" s="71">
        <v>0</v>
      </c>
      <c r="I533" s="71">
        <v>5171.41</v>
      </c>
      <c r="J533" s="72" t="s">
        <v>387</v>
      </c>
      <c r="K533" s="73">
        <v>1</v>
      </c>
    </row>
    <row r="534" spans="1:11" ht="14" x14ac:dyDescent="0.15">
      <c r="A534" s="65" t="s">
        <v>696</v>
      </c>
      <c r="B534" s="66" t="s">
        <v>946</v>
      </c>
      <c r="C534" s="67" t="s">
        <v>919</v>
      </c>
      <c r="D534" s="68">
        <v>42358</v>
      </c>
      <c r="E534" s="69" t="s">
        <v>699</v>
      </c>
      <c r="F534" s="70">
        <v>0.33329999999999999</v>
      </c>
      <c r="G534" s="71">
        <v>6683.52</v>
      </c>
      <c r="H534" s="71">
        <v>0</v>
      </c>
      <c r="I534" s="71">
        <v>6682.52</v>
      </c>
      <c r="J534" s="72" t="s">
        <v>633</v>
      </c>
      <c r="K534" s="73">
        <v>1</v>
      </c>
    </row>
    <row r="535" spans="1:11" ht="14" x14ac:dyDescent="0.15">
      <c r="A535" s="65" t="s">
        <v>696</v>
      </c>
      <c r="B535" s="66" t="s">
        <v>947</v>
      </c>
      <c r="C535" s="67" t="s">
        <v>919</v>
      </c>
      <c r="D535" s="68">
        <v>42358</v>
      </c>
      <c r="E535" s="69" t="s">
        <v>699</v>
      </c>
      <c r="F535" s="70">
        <v>0.33329999999999999</v>
      </c>
      <c r="G535" s="71">
        <v>6310.35</v>
      </c>
      <c r="H535" s="71">
        <v>0</v>
      </c>
      <c r="I535" s="71">
        <v>6309.35</v>
      </c>
      <c r="J535" s="72" t="s">
        <v>387</v>
      </c>
      <c r="K535" s="73">
        <v>1</v>
      </c>
    </row>
    <row r="536" spans="1:11" ht="14" x14ac:dyDescent="0.15">
      <c r="A536" s="65" t="s">
        <v>696</v>
      </c>
      <c r="B536" s="66" t="s">
        <v>948</v>
      </c>
      <c r="C536" s="67" t="s">
        <v>919</v>
      </c>
      <c r="D536" s="68">
        <v>42358</v>
      </c>
      <c r="E536" s="69" t="s">
        <v>699</v>
      </c>
      <c r="F536" s="70">
        <v>0.33329999999999999</v>
      </c>
      <c r="G536" s="71">
        <v>6310.35</v>
      </c>
      <c r="H536" s="71">
        <v>0</v>
      </c>
      <c r="I536" s="71">
        <v>6309.35</v>
      </c>
      <c r="J536" s="72" t="s">
        <v>387</v>
      </c>
      <c r="K536" s="73">
        <v>1</v>
      </c>
    </row>
    <row r="537" spans="1:11" ht="14" x14ac:dyDescent="0.15">
      <c r="A537" s="65" t="s">
        <v>696</v>
      </c>
      <c r="B537" s="66" t="s">
        <v>949</v>
      </c>
      <c r="C537" s="67" t="s">
        <v>919</v>
      </c>
      <c r="D537" s="68">
        <v>42358</v>
      </c>
      <c r="E537" s="69" t="s">
        <v>699</v>
      </c>
      <c r="F537" s="70">
        <v>0.33329999999999999</v>
      </c>
      <c r="G537" s="71">
        <v>8985.36</v>
      </c>
      <c r="H537" s="71">
        <v>0</v>
      </c>
      <c r="I537" s="71">
        <v>8984.36</v>
      </c>
      <c r="J537" s="72" t="s">
        <v>387</v>
      </c>
      <c r="K537" s="73">
        <v>1</v>
      </c>
    </row>
    <row r="538" spans="1:11" ht="14" x14ac:dyDescent="0.15">
      <c r="A538" s="65" t="s">
        <v>696</v>
      </c>
      <c r="B538" s="66" t="s">
        <v>950</v>
      </c>
      <c r="C538" s="67" t="s">
        <v>951</v>
      </c>
      <c r="D538" s="68">
        <v>42502</v>
      </c>
      <c r="E538" s="69" t="s">
        <v>699</v>
      </c>
      <c r="F538" s="70">
        <v>0.33329999999999999</v>
      </c>
      <c r="G538" s="71">
        <v>31050</v>
      </c>
      <c r="H538" s="71">
        <v>0</v>
      </c>
      <c r="I538" s="71">
        <v>31049</v>
      </c>
      <c r="J538" s="72" t="s">
        <v>633</v>
      </c>
      <c r="K538" s="73">
        <v>1</v>
      </c>
    </row>
    <row r="539" spans="1:11" ht="14" x14ac:dyDescent="0.15">
      <c r="A539" s="65" t="s">
        <v>696</v>
      </c>
      <c r="B539" s="66" t="s">
        <v>952</v>
      </c>
      <c r="C539" s="67" t="s">
        <v>951</v>
      </c>
      <c r="D539" s="68">
        <v>42358</v>
      </c>
      <c r="E539" s="69" t="s">
        <v>699</v>
      </c>
      <c r="F539" s="70">
        <v>0.33329999999999999</v>
      </c>
      <c r="G539" s="71">
        <v>17710.34</v>
      </c>
      <c r="H539" s="71">
        <v>0</v>
      </c>
      <c r="I539" s="71">
        <v>17709.34</v>
      </c>
      <c r="J539" s="72" t="s">
        <v>387</v>
      </c>
      <c r="K539" s="73">
        <v>1</v>
      </c>
    </row>
    <row r="540" spans="1:11" ht="14" x14ac:dyDescent="0.15">
      <c r="A540" s="65" t="s">
        <v>696</v>
      </c>
      <c r="B540" s="66" t="s">
        <v>953</v>
      </c>
      <c r="C540" s="67" t="s">
        <v>951</v>
      </c>
      <c r="D540" s="68">
        <v>42358</v>
      </c>
      <c r="E540" s="69" t="s">
        <v>699</v>
      </c>
      <c r="F540" s="70">
        <v>0.33329999999999999</v>
      </c>
      <c r="G540" s="71">
        <v>20809.12</v>
      </c>
      <c r="H540" s="71">
        <v>0</v>
      </c>
      <c r="I540" s="71">
        <v>20808.12</v>
      </c>
      <c r="J540" s="72" t="s">
        <v>387</v>
      </c>
      <c r="K540" s="73">
        <v>1</v>
      </c>
    </row>
    <row r="541" spans="1:11" ht="14" x14ac:dyDescent="0.15">
      <c r="A541" s="65" t="s">
        <v>696</v>
      </c>
      <c r="B541" s="66" t="s">
        <v>954</v>
      </c>
      <c r="C541" s="67" t="s">
        <v>951</v>
      </c>
      <c r="D541" s="68">
        <v>42358</v>
      </c>
      <c r="E541" s="69" t="s">
        <v>699</v>
      </c>
      <c r="F541" s="70">
        <v>0.33329999999999999</v>
      </c>
      <c r="G541" s="71">
        <v>20809.12</v>
      </c>
      <c r="H541" s="71">
        <v>0</v>
      </c>
      <c r="I541" s="71">
        <v>20808.12</v>
      </c>
      <c r="J541" s="72" t="s">
        <v>387</v>
      </c>
      <c r="K541" s="73">
        <v>1</v>
      </c>
    </row>
    <row r="542" spans="1:11" ht="14" x14ac:dyDescent="0.15">
      <c r="A542" s="65" t="s">
        <v>696</v>
      </c>
      <c r="B542" s="66" t="s">
        <v>955</v>
      </c>
      <c r="C542" s="67" t="s">
        <v>951</v>
      </c>
      <c r="D542" s="68">
        <v>42358</v>
      </c>
      <c r="E542" s="69" t="s">
        <v>699</v>
      </c>
      <c r="F542" s="70">
        <v>0.33329999999999999</v>
      </c>
      <c r="G542" s="71">
        <v>26943.84</v>
      </c>
      <c r="H542" s="71">
        <v>0</v>
      </c>
      <c r="I542" s="71">
        <v>26942.84</v>
      </c>
      <c r="J542" s="72" t="s">
        <v>387</v>
      </c>
      <c r="K542" s="73">
        <v>1</v>
      </c>
    </row>
    <row r="543" spans="1:11" ht="14" x14ac:dyDescent="0.15">
      <c r="A543" s="65" t="s">
        <v>696</v>
      </c>
      <c r="B543" s="66" t="s">
        <v>956</v>
      </c>
      <c r="C543" s="67" t="s">
        <v>951</v>
      </c>
      <c r="D543" s="68">
        <v>42358</v>
      </c>
      <c r="E543" s="69" t="s">
        <v>699</v>
      </c>
      <c r="F543" s="70">
        <v>0.33329999999999999</v>
      </c>
      <c r="G543" s="71">
        <v>7620.69</v>
      </c>
      <c r="H543" s="71">
        <v>0</v>
      </c>
      <c r="I543" s="71">
        <v>7619.69</v>
      </c>
      <c r="J543" s="72" t="s">
        <v>387</v>
      </c>
      <c r="K543" s="73">
        <v>1</v>
      </c>
    </row>
    <row r="544" spans="1:11" ht="14" x14ac:dyDescent="0.15">
      <c r="A544" s="65" t="s">
        <v>696</v>
      </c>
      <c r="B544" s="66" t="s">
        <v>957</v>
      </c>
      <c r="C544" s="67" t="s">
        <v>951</v>
      </c>
      <c r="D544" s="68">
        <v>42358</v>
      </c>
      <c r="E544" s="69" t="s">
        <v>699</v>
      </c>
      <c r="F544" s="70">
        <v>0.33329999999999999</v>
      </c>
      <c r="G544" s="71">
        <v>7620.69</v>
      </c>
      <c r="H544" s="71">
        <v>0</v>
      </c>
      <c r="I544" s="71">
        <v>7619.69</v>
      </c>
      <c r="J544" s="72" t="s">
        <v>387</v>
      </c>
      <c r="K544" s="73">
        <v>1</v>
      </c>
    </row>
    <row r="545" spans="1:11" ht="14" x14ac:dyDescent="0.15">
      <c r="A545" s="65" t="s">
        <v>696</v>
      </c>
      <c r="B545" s="66" t="s">
        <v>958</v>
      </c>
      <c r="C545" s="67" t="s">
        <v>951</v>
      </c>
      <c r="D545" s="68">
        <v>44166</v>
      </c>
      <c r="E545" s="69" t="s">
        <v>699</v>
      </c>
      <c r="F545" s="70">
        <v>0.33329999999999999</v>
      </c>
      <c r="G545" s="71">
        <v>31867.02</v>
      </c>
      <c r="H545" s="71">
        <v>0</v>
      </c>
      <c r="I545" s="71">
        <v>31866.019999999997</v>
      </c>
      <c r="J545" s="72" t="s">
        <v>387</v>
      </c>
      <c r="K545" s="73">
        <v>1.000000000003638</v>
      </c>
    </row>
    <row r="546" spans="1:11" ht="14" x14ac:dyDescent="0.15">
      <c r="A546" s="65" t="s">
        <v>696</v>
      </c>
      <c r="B546" s="66" t="s">
        <v>959</v>
      </c>
      <c r="C546" s="67" t="s">
        <v>951</v>
      </c>
      <c r="D546" s="68">
        <v>44166</v>
      </c>
      <c r="E546" s="69" t="s">
        <v>776</v>
      </c>
      <c r="F546" s="70">
        <v>0.33329999999999999</v>
      </c>
      <c r="G546" s="71">
        <v>31867.02</v>
      </c>
      <c r="H546" s="71">
        <v>0</v>
      </c>
      <c r="I546" s="71">
        <v>31866.019999999997</v>
      </c>
      <c r="J546" s="72" t="s">
        <v>387</v>
      </c>
      <c r="K546" s="73">
        <v>1.000000000003638</v>
      </c>
    </row>
    <row r="547" spans="1:11" ht="14" x14ac:dyDescent="0.15">
      <c r="A547" s="65" t="s">
        <v>696</v>
      </c>
      <c r="B547" s="66" t="s">
        <v>960</v>
      </c>
      <c r="C547" s="67" t="s">
        <v>951</v>
      </c>
      <c r="D547" s="68">
        <v>44925</v>
      </c>
      <c r="E547" s="69" t="s">
        <v>699</v>
      </c>
      <c r="F547" s="70">
        <v>0.33329999999999999</v>
      </c>
      <c r="G547" s="71">
        <v>11331.14</v>
      </c>
      <c r="H547" s="71">
        <v>944.16000000000008</v>
      </c>
      <c r="I547" s="71">
        <v>6609.1200000000017</v>
      </c>
      <c r="J547" s="72" t="s">
        <v>387</v>
      </c>
      <c r="K547" s="73">
        <v>4722.0199999999977</v>
      </c>
    </row>
    <row r="548" spans="1:11" ht="14" x14ac:dyDescent="0.15">
      <c r="A548" s="65" t="s">
        <v>696</v>
      </c>
      <c r="B548" s="66" t="s">
        <v>961</v>
      </c>
      <c r="C548" s="67" t="s">
        <v>951</v>
      </c>
      <c r="D548" s="68">
        <v>44925</v>
      </c>
      <c r="E548" s="69" t="s">
        <v>699</v>
      </c>
      <c r="F548" s="70">
        <v>0.33329999999999999</v>
      </c>
      <c r="G548" s="71">
        <v>11331.14</v>
      </c>
      <c r="H548" s="71">
        <v>944.16000000000008</v>
      </c>
      <c r="I548" s="71">
        <v>6609.1200000000017</v>
      </c>
      <c r="J548" s="72" t="s">
        <v>387</v>
      </c>
      <c r="K548" s="73">
        <v>4722.0199999999977</v>
      </c>
    </row>
    <row r="549" spans="1:11" ht="14" x14ac:dyDescent="0.15">
      <c r="A549" s="65" t="s">
        <v>696</v>
      </c>
      <c r="B549" s="66" t="s">
        <v>962</v>
      </c>
      <c r="C549" s="67" t="s">
        <v>951</v>
      </c>
      <c r="D549" s="68">
        <v>42358</v>
      </c>
      <c r="E549" s="69" t="s">
        <v>699</v>
      </c>
      <c r="F549" s="70">
        <v>0.33329999999999999</v>
      </c>
      <c r="G549" s="71">
        <v>13944.83</v>
      </c>
      <c r="H549" s="71">
        <v>0</v>
      </c>
      <c r="I549" s="71">
        <v>13943.83</v>
      </c>
      <c r="J549" s="72" t="s">
        <v>387</v>
      </c>
      <c r="K549" s="73">
        <v>1</v>
      </c>
    </row>
    <row r="550" spans="1:11" ht="14" x14ac:dyDescent="0.15">
      <c r="A550" s="65" t="s">
        <v>696</v>
      </c>
      <c r="B550" s="66" t="s">
        <v>963</v>
      </c>
      <c r="C550" s="67" t="s">
        <v>951</v>
      </c>
      <c r="D550" s="68">
        <v>45076</v>
      </c>
      <c r="E550" s="69" t="s">
        <v>699</v>
      </c>
      <c r="F550" s="70">
        <v>0.33329999999999999</v>
      </c>
      <c r="G550" s="71">
        <v>10999.99</v>
      </c>
      <c r="H550" s="71">
        <v>916.58999999999992</v>
      </c>
      <c r="I550" s="71">
        <v>4888.4799999999996</v>
      </c>
      <c r="J550" s="72" t="s">
        <v>387</v>
      </c>
      <c r="K550" s="73">
        <v>6111.51</v>
      </c>
    </row>
    <row r="551" spans="1:11" ht="14" x14ac:dyDescent="0.15">
      <c r="A551" s="65" t="s">
        <v>696</v>
      </c>
      <c r="B551" s="66" t="s">
        <v>964</v>
      </c>
      <c r="C551" s="67" t="s">
        <v>951</v>
      </c>
      <c r="D551" s="68">
        <v>42358</v>
      </c>
      <c r="E551" s="69" t="s">
        <v>699</v>
      </c>
      <c r="F551" s="70">
        <v>0.33329999999999999</v>
      </c>
      <c r="G551" s="71">
        <v>13944.83</v>
      </c>
      <c r="H551" s="71">
        <v>0</v>
      </c>
      <c r="I551" s="71">
        <v>13943.83</v>
      </c>
      <c r="J551" s="72" t="s">
        <v>387</v>
      </c>
      <c r="K551" s="73">
        <v>1</v>
      </c>
    </row>
    <row r="552" spans="1:11" ht="14" x14ac:dyDescent="0.15">
      <c r="A552" s="65" t="s">
        <v>696</v>
      </c>
      <c r="B552" s="66" t="s">
        <v>965</v>
      </c>
      <c r="C552" s="67" t="s">
        <v>951</v>
      </c>
      <c r="D552" s="68">
        <v>42358</v>
      </c>
      <c r="E552" s="69" t="s">
        <v>699</v>
      </c>
      <c r="F552" s="70">
        <v>0.33329999999999999</v>
      </c>
      <c r="G552" s="71">
        <v>13944.83</v>
      </c>
      <c r="H552" s="71">
        <v>0</v>
      </c>
      <c r="I552" s="71">
        <v>13943.83</v>
      </c>
      <c r="J552" s="72" t="s">
        <v>387</v>
      </c>
      <c r="K552" s="73">
        <v>1</v>
      </c>
    </row>
    <row r="553" spans="1:11" ht="14" x14ac:dyDescent="0.15">
      <c r="A553" s="65" t="s">
        <v>696</v>
      </c>
      <c r="B553" s="66" t="s">
        <v>966</v>
      </c>
      <c r="C553" s="67" t="s">
        <v>951</v>
      </c>
      <c r="D553" s="68">
        <v>42358</v>
      </c>
      <c r="E553" s="69" t="s">
        <v>699</v>
      </c>
      <c r="F553" s="70">
        <v>0.33329999999999999</v>
      </c>
      <c r="G553" s="71">
        <v>13608.96</v>
      </c>
      <c r="H553" s="71">
        <v>0</v>
      </c>
      <c r="I553" s="71">
        <v>13607.96</v>
      </c>
      <c r="J553" s="72" t="s">
        <v>387</v>
      </c>
      <c r="K553" s="73">
        <v>1</v>
      </c>
    </row>
    <row r="554" spans="1:11" ht="14" x14ac:dyDescent="0.15">
      <c r="A554" s="65" t="s">
        <v>696</v>
      </c>
      <c r="B554" s="66" t="s">
        <v>967</v>
      </c>
      <c r="C554" s="67" t="s">
        <v>951</v>
      </c>
      <c r="D554" s="68">
        <v>42358</v>
      </c>
      <c r="E554" s="69" t="s">
        <v>699</v>
      </c>
      <c r="F554" s="70">
        <v>0.33329999999999999</v>
      </c>
      <c r="G554" s="71">
        <v>10519.92</v>
      </c>
      <c r="H554" s="71">
        <v>0</v>
      </c>
      <c r="I554" s="71">
        <v>10518.92</v>
      </c>
      <c r="J554" s="72" t="s">
        <v>387</v>
      </c>
      <c r="K554" s="73">
        <v>1</v>
      </c>
    </row>
    <row r="555" spans="1:11" ht="14" x14ac:dyDescent="0.15">
      <c r="A555" s="65" t="s">
        <v>696</v>
      </c>
      <c r="B555" s="66" t="s">
        <v>968</v>
      </c>
      <c r="C555" s="67" t="s">
        <v>951</v>
      </c>
      <c r="D555" s="68">
        <v>42358</v>
      </c>
      <c r="E555" s="69" t="s">
        <v>699</v>
      </c>
      <c r="F555" s="70">
        <v>0.33329999999999999</v>
      </c>
      <c r="G555" s="71">
        <v>11858.18</v>
      </c>
      <c r="H555" s="71">
        <v>0</v>
      </c>
      <c r="I555" s="71">
        <v>11857.18</v>
      </c>
      <c r="J555" s="72" t="s">
        <v>387</v>
      </c>
      <c r="K555" s="73">
        <v>1</v>
      </c>
    </row>
    <row r="556" spans="1:11" ht="14" x14ac:dyDescent="0.15">
      <c r="A556" s="65" t="s">
        <v>696</v>
      </c>
      <c r="B556" s="66" t="s">
        <v>969</v>
      </c>
      <c r="C556" s="67" t="s">
        <v>951</v>
      </c>
      <c r="D556" s="68">
        <v>42358</v>
      </c>
      <c r="E556" s="69" t="s">
        <v>699</v>
      </c>
      <c r="F556" s="70">
        <v>0.33329999999999999</v>
      </c>
      <c r="G556" s="71">
        <v>10083.6</v>
      </c>
      <c r="H556" s="71">
        <v>0</v>
      </c>
      <c r="I556" s="71">
        <v>10082.6</v>
      </c>
      <c r="J556" s="72" t="s">
        <v>387</v>
      </c>
      <c r="K556" s="73">
        <v>1</v>
      </c>
    </row>
    <row r="557" spans="1:11" ht="14" x14ac:dyDescent="0.15">
      <c r="A557" s="65" t="s">
        <v>696</v>
      </c>
      <c r="B557" s="66" t="s">
        <v>970</v>
      </c>
      <c r="C557" s="67" t="s">
        <v>951</v>
      </c>
      <c r="D557" s="68">
        <v>42358</v>
      </c>
      <c r="E557" s="69" t="s">
        <v>699</v>
      </c>
      <c r="F557" s="70">
        <v>0.33329999999999999</v>
      </c>
      <c r="G557" s="71">
        <v>17710.34</v>
      </c>
      <c r="H557" s="71">
        <v>0</v>
      </c>
      <c r="I557" s="71">
        <v>17709.34</v>
      </c>
      <c r="J557" s="72" t="s">
        <v>387</v>
      </c>
      <c r="K557" s="73">
        <v>1</v>
      </c>
    </row>
    <row r="558" spans="1:11" ht="14" x14ac:dyDescent="0.15">
      <c r="A558" s="65" t="s">
        <v>696</v>
      </c>
      <c r="B558" s="66" t="s">
        <v>971</v>
      </c>
      <c r="C558" s="67" t="s">
        <v>972</v>
      </c>
      <c r="D558" s="68">
        <v>42358</v>
      </c>
      <c r="E558" s="69" t="s">
        <v>699</v>
      </c>
      <c r="F558" s="70">
        <v>0.33329999999999999</v>
      </c>
      <c r="G558" s="71">
        <v>6871.25</v>
      </c>
      <c r="H558" s="71">
        <v>0</v>
      </c>
      <c r="I558" s="71">
        <v>6870.25</v>
      </c>
      <c r="J558" s="72" t="s">
        <v>387</v>
      </c>
      <c r="K558" s="73">
        <v>1</v>
      </c>
    </row>
    <row r="559" spans="1:11" ht="14" x14ac:dyDescent="0.15">
      <c r="A559" s="65" t="s">
        <v>696</v>
      </c>
      <c r="B559" s="66" t="s">
        <v>973</v>
      </c>
      <c r="C559" s="67" t="s">
        <v>972</v>
      </c>
      <c r="D559" s="68">
        <v>42358</v>
      </c>
      <c r="E559" s="69" t="s">
        <v>699</v>
      </c>
      <c r="F559" s="70">
        <v>0.33329999999999999</v>
      </c>
      <c r="G559" s="71">
        <v>6871.25</v>
      </c>
      <c r="H559" s="71">
        <v>0</v>
      </c>
      <c r="I559" s="71">
        <v>6870.25</v>
      </c>
      <c r="J559" s="72" t="s">
        <v>387</v>
      </c>
      <c r="K559" s="73">
        <v>1</v>
      </c>
    </row>
    <row r="560" spans="1:11" ht="14" x14ac:dyDescent="0.15">
      <c r="A560" s="65" t="s">
        <v>696</v>
      </c>
      <c r="B560" s="66" t="s">
        <v>974</v>
      </c>
      <c r="C560" s="67" t="s">
        <v>972</v>
      </c>
      <c r="D560" s="68">
        <v>42358</v>
      </c>
      <c r="E560" s="69" t="s">
        <v>699</v>
      </c>
      <c r="F560" s="70">
        <v>0.33329999999999999</v>
      </c>
      <c r="G560" s="71">
        <v>6871.25</v>
      </c>
      <c r="H560" s="71">
        <v>0</v>
      </c>
      <c r="I560" s="71">
        <v>6870.25</v>
      </c>
      <c r="J560" s="72" t="s">
        <v>387</v>
      </c>
      <c r="K560" s="73">
        <v>1</v>
      </c>
    </row>
    <row r="561" spans="1:11" ht="14" x14ac:dyDescent="0.15">
      <c r="A561" s="65" t="s">
        <v>696</v>
      </c>
      <c r="B561" s="66" t="s">
        <v>975</v>
      </c>
      <c r="C561" s="67" t="s">
        <v>972</v>
      </c>
      <c r="D561" s="68">
        <v>42358</v>
      </c>
      <c r="E561" s="69" t="s">
        <v>699</v>
      </c>
      <c r="F561" s="70">
        <v>0.33329999999999999</v>
      </c>
      <c r="G561" s="71">
        <v>6871.25</v>
      </c>
      <c r="H561" s="71">
        <v>0</v>
      </c>
      <c r="I561" s="71">
        <v>6870.25</v>
      </c>
      <c r="J561" s="72" t="s">
        <v>387</v>
      </c>
      <c r="K561" s="73">
        <v>1</v>
      </c>
    </row>
    <row r="562" spans="1:11" ht="14" x14ac:dyDescent="0.15">
      <c r="A562" s="65" t="s">
        <v>696</v>
      </c>
      <c r="B562" s="66" t="s">
        <v>976</v>
      </c>
      <c r="C562" s="67" t="s">
        <v>972</v>
      </c>
      <c r="D562" s="68">
        <v>42358</v>
      </c>
      <c r="E562" s="69" t="s">
        <v>699</v>
      </c>
      <c r="F562" s="70">
        <v>0.33329999999999999</v>
      </c>
      <c r="G562" s="71">
        <v>6871.25</v>
      </c>
      <c r="H562" s="71">
        <v>0</v>
      </c>
      <c r="I562" s="71">
        <v>6870.25</v>
      </c>
      <c r="J562" s="72" t="s">
        <v>387</v>
      </c>
      <c r="K562" s="73">
        <v>1</v>
      </c>
    </row>
    <row r="563" spans="1:11" ht="14" x14ac:dyDescent="0.15">
      <c r="A563" s="65" t="s">
        <v>696</v>
      </c>
      <c r="B563" s="66" t="s">
        <v>977</v>
      </c>
      <c r="C563" s="67" t="s">
        <v>972</v>
      </c>
      <c r="D563" s="68">
        <v>42358</v>
      </c>
      <c r="E563" s="69" t="s">
        <v>699</v>
      </c>
      <c r="F563" s="70">
        <v>0.33329999999999999</v>
      </c>
      <c r="G563" s="71">
        <v>6871.25</v>
      </c>
      <c r="H563" s="71">
        <v>0</v>
      </c>
      <c r="I563" s="71">
        <v>6870.25</v>
      </c>
      <c r="J563" s="72" t="s">
        <v>387</v>
      </c>
      <c r="K563" s="73">
        <v>1</v>
      </c>
    </row>
    <row r="564" spans="1:11" ht="14" x14ac:dyDescent="0.15">
      <c r="A564" s="65" t="s">
        <v>696</v>
      </c>
      <c r="B564" s="66" t="s">
        <v>978</v>
      </c>
      <c r="C564" s="67" t="s">
        <v>972</v>
      </c>
      <c r="D564" s="68">
        <v>42358</v>
      </c>
      <c r="E564" s="69" t="s">
        <v>699</v>
      </c>
      <c r="F564" s="70">
        <v>0.33329999999999999</v>
      </c>
      <c r="G564" s="71">
        <v>6871.25</v>
      </c>
      <c r="H564" s="71">
        <v>0</v>
      </c>
      <c r="I564" s="71">
        <v>6870.25</v>
      </c>
      <c r="J564" s="72" t="s">
        <v>387</v>
      </c>
      <c r="K564" s="73">
        <v>1</v>
      </c>
    </row>
    <row r="565" spans="1:11" ht="14" x14ac:dyDescent="0.15">
      <c r="A565" s="65" t="s">
        <v>696</v>
      </c>
      <c r="B565" s="66" t="s">
        <v>979</v>
      </c>
      <c r="C565" s="67" t="s">
        <v>972</v>
      </c>
      <c r="D565" s="68">
        <v>42358</v>
      </c>
      <c r="E565" s="69" t="s">
        <v>699</v>
      </c>
      <c r="F565" s="70">
        <v>0.33329999999999999</v>
      </c>
      <c r="G565" s="71">
        <v>6871.25</v>
      </c>
      <c r="H565" s="71">
        <v>0</v>
      </c>
      <c r="I565" s="71">
        <v>6870.25</v>
      </c>
      <c r="J565" s="72" t="s">
        <v>387</v>
      </c>
      <c r="K565" s="73">
        <v>1</v>
      </c>
    </row>
    <row r="566" spans="1:11" ht="14" x14ac:dyDescent="0.15">
      <c r="A566" s="65" t="s">
        <v>696</v>
      </c>
      <c r="B566" s="66" t="s">
        <v>980</v>
      </c>
      <c r="C566" s="67" t="s">
        <v>972</v>
      </c>
      <c r="D566" s="68">
        <v>42358</v>
      </c>
      <c r="E566" s="69" t="s">
        <v>699</v>
      </c>
      <c r="F566" s="70">
        <v>0.33329999999999999</v>
      </c>
      <c r="G566" s="71">
        <v>6871.25</v>
      </c>
      <c r="H566" s="71">
        <v>0</v>
      </c>
      <c r="I566" s="71">
        <v>6870.25</v>
      </c>
      <c r="J566" s="72" t="s">
        <v>387</v>
      </c>
      <c r="K566" s="73">
        <v>1</v>
      </c>
    </row>
    <row r="567" spans="1:11" ht="14" x14ac:dyDescent="0.15">
      <c r="A567" s="65" t="s">
        <v>696</v>
      </c>
      <c r="B567" s="66" t="s">
        <v>981</v>
      </c>
      <c r="C567" s="67" t="s">
        <v>972</v>
      </c>
      <c r="D567" s="68">
        <v>42358</v>
      </c>
      <c r="E567" s="69" t="s">
        <v>699</v>
      </c>
      <c r="F567" s="70">
        <v>0.33329999999999999</v>
      </c>
      <c r="G567" s="71">
        <v>6871.25</v>
      </c>
      <c r="H567" s="71">
        <v>0</v>
      </c>
      <c r="I567" s="71">
        <v>6870.25</v>
      </c>
      <c r="J567" s="72" t="s">
        <v>387</v>
      </c>
      <c r="K567" s="73">
        <v>1</v>
      </c>
    </row>
    <row r="568" spans="1:11" ht="14" x14ac:dyDescent="0.15">
      <c r="A568" s="65" t="s">
        <v>696</v>
      </c>
      <c r="B568" s="66" t="s">
        <v>982</v>
      </c>
      <c r="C568" s="67" t="s">
        <v>972</v>
      </c>
      <c r="D568" s="68">
        <v>42358</v>
      </c>
      <c r="E568" s="69" t="s">
        <v>699</v>
      </c>
      <c r="F568" s="70">
        <v>0.33329999999999999</v>
      </c>
      <c r="G568" s="71">
        <v>6871.25</v>
      </c>
      <c r="H568" s="71">
        <v>0</v>
      </c>
      <c r="I568" s="71">
        <v>6870.25</v>
      </c>
      <c r="J568" s="72" t="s">
        <v>387</v>
      </c>
      <c r="K568" s="73">
        <v>1</v>
      </c>
    </row>
    <row r="569" spans="1:11" ht="14" x14ac:dyDescent="0.15">
      <c r="A569" s="65" t="s">
        <v>696</v>
      </c>
      <c r="B569" s="66" t="s">
        <v>983</v>
      </c>
      <c r="C569" s="67" t="s">
        <v>972</v>
      </c>
      <c r="D569" s="68">
        <v>42358</v>
      </c>
      <c r="E569" s="69" t="s">
        <v>699</v>
      </c>
      <c r="F569" s="70">
        <v>0.33329999999999999</v>
      </c>
      <c r="G569" s="71">
        <v>6871.25</v>
      </c>
      <c r="H569" s="71">
        <v>0</v>
      </c>
      <c r="I569" s="71">
        <v>6870.25</v>
      </c>
      <c r="J569" s="72" t="s">
        <v>387</v>
      </c>
      <c r="K569" s="73">
        <v>1</v>
      </c>
    </row>
    <row r="570" spans="1:11" ht="14" x14ac:dyDescent="0.15">
      <c r="A570" s="65" t="s">
        <v>696</v>
      </c>
      <c r="B570" s="66" t="s">
        <v>984</v>
      </c>
      <c r="C570" s="67" t="s">
        <v>972</v>
      </c>
      <c r="D570" s="68">
        <v>42358</v>
      </c>
      <c r="E570" s="69" t="s">
        <v>699</v>
      </c>
      <c r="F570" s="70">
        <v>0.33329999999999999</v>
      </c>
      <c r="G570" s="71">
        <v>6871.25</v>
      </c>
      <c r="H570" s="71">
        <v>0</v>
      </c>
      <c r="I570" s="71">
        <v>6870.25</v>
      </c>
      <c r="J570" s="72" t="s">
        <v>387</v>
      </c>
      <c r="K570" s="73">
        <v>1</v>
      </c>
    </row>
    <row r="571" spans="1:11" ht="14" x14ac:dyDescent="0.15">
      <c r="A571" s="65" t="s">
        <v>696</v>
      </c>
      <c r="B571" s="66" t="s">
        <v>985</v>
      </c>
      <c r="C571" s="67" t="s">
        <v>972</v>
      </c>
      <c r="D571" s="68">
        <v>42358</v>
      </c>
      <c r="E571" s="69" t="s">
        <v>699</v>
      </c>
      <c r="F571" s="70">
        <v>0.33329999999999999</v>
      </c>
      <c r="G571" s="71">
        <v>6871.25</v>
      </c>
      <c r="H571" s="71">
        <v>0</v>
      </c>
      <c r="I571" s="71">
        <v>6870.25</v>
      </c>
      <c r="J571" s="72" t="s">
        <v>387</v>
      </c>
      <c r="K571" s="73">
        <v>1</v>
      </c>
    </row>
    <row r="572" spans="1:11" ht="14" x14ac:dyDescent="0.15">
      <c r="A572" s="65" t="s">
        <v>696</v>
      </c>
      <c r="B572" s="66" t="s">
        <v>986</v>
      </c>
      <c r="C572" s="67" t="s">
        <v>972</v>
      </c>
      <c r="D572" s="68">
        <v>42358</v>
      </c>
      <c r="E572" s="69" t="s">
        <v>699</v>
      </c>
      <c r="F572" s="70">
        <v>0.33329999999999999</v>
      </c>
      <c r="G572" s="71">
        <v>6871.25</v>
      </c>
      <c r="H572" s="71">
        <v>0</v>
      </c>
      <c r="I572" s="71">
        <v>6870.25</v>
      </c>
      <c r="J572" s="72" t="s">
        <v>387</v>
      </c>
      <c r="K572" s="73">
        <v>1</v>
      </c>
    </row>
    <row r="573" spans="1:11" ht="14" x14ac:dyDescent="0.15">
      <c r="A573" s="65" t="s">
        <v>696</v>
      </c>
      <c r="B573" s="66" t="s">
        <v>987</v>
      </c>
      <c r="C573" s="67" t="s">
        <v>972</v>
      </c>
      <c r="D573" s="68">
        <v>42358</v>
      </c>
      <c r="E573" s="69" t="s">
        <v>699</v>
      </c>
      <c r="F573" s="70">
        <v>0.33329999999999999</v>
      </c>
      <c r="G573" s="71">
        <v>6871.25</v>
      </c>
      <c r="H573" s="71">
        <v>0</v>
      </c>
      <c r="I573" s="71">
        <v>6870.25</v>
      </c>
      <c r="J573" s="72" t="s">
        <v>387</v>
      </c>
      <c r="K573" s="73">
        <v>1</v>
      </c>
    </row>
    <row r="574" spans="1:11" ht="14" x14ac:dyDescent="0.15">
      <c r="A574" s="65" t="s">
        <v>696</v>
      </c>
      <c r="B574" s="66" t="s">
        <v>988</v>
      </c>
      <c r="C574" s="67" t="s">
        <v>972</v>
      </c>
      <c r="D574" s="68">
        <v>42358</v>
      </c>
      <c r="E574" s="69" t="s">
        <v>699</v>
      </c>
      <c r="F574" s="70">
        <v>0.33329999999999999</v>
      </c>
      <c r="G574" s="71">
        <v>6871.25</v>
      </c>
      <c r="H574" s="71">
        <v>0</v>
      </c>
      <c r="I574" s="71">
        <v>6870.25</v>
      </c>
      <c r="J574" s="72" t="s">
        <v>387</v>
      </c>
      <c r="K574" s="73">
        <v>1</v>
      </c>
    </row>
    <row r="575" spans="1:11" ht="14" x14ac:dyDescent="0.15">
      <c r="A575" s="65" t="s">
        <v>696</v>
      </c>
      <c r="B575" s="66" t="s">
        <v>989</v>
      </c>
      <c r="C575" s="67" t="s">
        <v>972</v>
      </c>
      <c r="D575" s="68">
        <v>42358</v>
      </c>
      <c r="E575" s="69" t="s">
        <v>699</v>
      </c>
      <c r="F575" s="70">
        <v>0.33329999999999999</v>
      </c>
      <c r="G575" s="71">
        <v>6871.25</v>
      </c>
      <c r="H575" s="71">
        <v>0</v>
      </c>
      <c r="I575" s="71">
        <v>6870.25</v>
      </c>
      <c r="J575" s="72" t="s">
        <v>387</v>
      </c>
      <c r="K575" s="73">
        <v>1</v>
      </c>
    </row>
    <row r="576" spans="1:11" ht="14" x14ac:dyDescent="0.15">
      <c r="A576" s="65" t="s">
        <v>696</v>
      </c>
      <c r="B576" s="66" t="s">
        <v>990</v>
      </c>
      <c r="C576" s="67" t="s">
        <v>972</v>
      </c>
      <c r="D576" s="68">
        <v>42358</v>
      </c>
      <c r="E576" s="69" t="s">
        <v>699</v>
      </c>
      <c r="F576" s="70">
        <v>0.33329999999999999</v>
      </c>
      <c r="G576" s="71">
        <v>6871.25</v>
      </c>
      <c r="H576" s="71">
        <v>0</v>
      </c>
      <c r="I576" s="71">
        <v>6870.25</v>
      </c>
      <c r="J576" s="72" t="s">
        <v>387</v>
      </c>
      <c r="K576" s="73">
        <v>1</v>
      </c>
    </row>
    <row r="577" spans="1:11" ht="14" x14ac:dyDescent="0.15">
      <c r="A577" s="65" t="s">
        <v>696</v>
      </c>
      <c r="B577" s="66" t="s">
        <v>991</v>
      </c>
      <c r="C577" s="67" t="s">
        <v>972</v>
      </c>
      <c r="D577" s="68">
        <v>42358</v>
      </c>
      <c r="E577" s="69" t="s">
        <v>699</v>
      </c>
      <c r="F577" s="70">
        <v>0.33329999999999999</v>
      </c>
      <c r="G577" s="71">
        <v>6871.25</v>
      </c>
      <c r="H577" s="71">
        <v>0</v>
      </c>
      <c r="I577" s="71">
        <v>6870.25</v>
      </c>
      <c r="J577" s="72" t="s">
        <v>387</v>
      </c>
      <c r="K577" s="73">
        <v>1</v>
      </c>
    </row>
    <row r="578" spans="1:11" ht="14" x14ac:dyDescent="0.15">
      <c r="A578" s="65" t="s">
        <v>696</v>
      </c>
      <c r="B578" s="66" t="s">
        <v>992</v>
      </c>
      <c r="C578" s="67" t="s">
        <v>993</v>
      </c>
      <c r="D578" s="68">
        <v>42358</v>
      </c>
      <c r="E578" s="69" t="s">
        <v>699</v>
      </c>
      <c r="F578" s="70">
        <v>0.33329999999999999</v>
      </c>
      <c r="G578" s="71">
        <v>2800</v>
      </c>
      <c r="H578" s="71">
        <v>0</v>
      </c>
      <c r="I578" s="71">
        <v>2799</v>
      </c>
      <c r="J578" s="72" t="s">
        <v>387</v>
      </c>
      <c r="K578" s="73">
        <v>1</v>
      </c>
    </row>
    <row r="579" spans="1:11" ht="14" x14ac:dyDescent="0.15">
      <c r="A579" s="65" t="s">
        <v>696</v>
      </c>
      <c r="B579" s="66" t="s">
        <v>994</v>
      </c>
      <c r="C579" s="67" t="s">
        <v>993</v>
      </c>
      <c r="D579" s="68">
        <v>42358</v>
      </c>
      <c r="E579" s="69" t="s">
        <v>699</v>
      </c>
      <c r="F579" s="70">
        <v>0.33329999999999999</v>
      </c>
      <c r="G579" s="71">
        <v>3720</v>
      </c>
      <c r="H579" s="71">
        <v>0</v>
      </c>
      <c r="I579" s="71">
        <v>3719</v>
      </c>
      <c r="J579" s="72" t="s">
        <v>387</v>
      </c>
      <c r="K579" s="73">
        <v>1</v>
      </c>
    </row>
    <row r="580" spans="1:11" ht="14" x14ac:dyDescent="0.15">
      <c r="A580" s="65" t="s">
        <v>696</v>
      </c>
      <c r="B580" s="66" t="s">
        <v>995</v>
      </c>
      <c r="C580" s="67" t="s">
        <v>993</v>
      </c>
      <c r="D580" s="68">
        <v>42358</v>
      </c>
      <c r="E580" s="69" t="s">
        <v>699</v>
      </c>
      <c r="F580" s="70">
        <v>0.33329999999999999</v>
      </c>
      <c r="G580" s="71">
        <v>900</v>
      </c>
      <c r="H580" s="71">
        <v>0</v>
      </c>
      <c r="I580" s="71">
        <v>899</v>
      </c>
      <c r="J580" s="72" t="s">
        <v>387</v>
      </c>
      <c r="K580" s="73">
        <v>1</v>
      </c>
    </row>
    <row r="581" spans="1:11" ht="14" x14ac:dyDescent="0.15">
      <c r="A581" s="65" t="s">
        <v>696</v>
      </c>
      <c r="B581" s="66" t="s">
        <v>996</v>
      </c>
      <c r="C581" s="67" t="s">
        <v>993</v>
      </c>
      <c r="D581" s="68">
        <v>42358</v>
      </c>
      <c r="E581" s="69" t="s">
        <v>699</v>
      </c>
      <c r="F581" s="70">
        <v>0.33329999999999999</v>
      </c>
      <c r="G581" s="71">
        <v>750</v>
      </c>
      <c r="H581" s="71">
        <v>0</v>
      </c>
      <c r="I581" s="71">
        <v>749</v>
      </c>
      <c r="J581" s="72" t="s">
        <v>387</v>
      </c>
      <c r="K581" s="73">
        <v>1</v>
      </c>
    </row>
    <row r="582" spans="1:11" ht="14" x14ac:dyDescent="0.15">
      <c r="A582" s="65" t="s">
        <v>696</v>
      </c>
      <c r="B582" s="66" t="s">
        <v>997</v>
      </c>
      <c r="C582" s="67" t="s">
        <v>993</v>
      </c>
      <c r="D582" s="68">
        <v>42358</v>
      </c>
      <c r="E582" s="69" t="s">
        <v>699</v>
      </c>
      <c r="F582" s="70">
        <v>0.33329999999999999</v>
      </c>
      <c r="G582" s="71">
        <v>4290</v>
      </c>
      <c r="H582" s="71">
        <v>0</v>
      </c>
      <c r="I582" s="71">
        <v>4289</v>
      </c>
      <c r="J582" s="72" t="s">
        <v>387</v>
      </c>
      <c r="K582" s="73">
        <v>1</v>
      </c>
    </row>
    <row r="583" spans="1:11" ht="14" x14ac:dyDescent="0.15">
      <c r="A583" s="65" t="s">
        <v>696</v>
      </c>
      <c r="B583" s="66" t="s">
        <v>998</v>
      </c>
      <c r="C583" s="67" t="s">
        <v>993</v>
      </c>
      <c r="D583" s="68">
        <v>42447</v>
      </c>
      <c r="E583" s="69" t="s">
        <v>699</v>
      </c>
      <c r="F583" s="70">
        <v>0.33329999999999999</v>
      </c>
      <c r="G583" s="71">
        <v>7950</v>
      </c>
      <c r="H583" s="71">
        <v>0</v>
      </c>
      <c r="I583" s="71">
        <v>7949</v>
      </c>
      <c r="J583" s="72" t="s">
        <v>387</v>
      </c>
      <c r="K583" s="73">
        <v>1</v>
      </c>
    </row>
    <row r="584" spans="1:11" ht="14" x14ac:dyDescent="0.15">
      <c r="A584" s="65" t="s">
        <v>696</v>
      </c>
      <c r="B584" s="66" t="s">
        <v>999</v>
      </c>
      <c r="C584" s="67" t="s">
        <v>993</v>
      </c>
      <c r="D584" s="68">
        <v>42544</v>
      </c>
      <c r="E584" s="69" t="s">
        <v>699</v>
      </c>
      <c r="F584" s="70">
        <v>0.33329999999999999</v>
      </c>
      <c r="G584" s="71">
        <v>7500</v>
      </c>
      <c r="H584" s="71">
        <v>0</v>
      </c>
      <c r="I584" s="71">
        <v>7499</v>
      </c>
      <c r="J584" s="72" t="s">
        <v>387</v>
      </c>
      <c r="K584" s="73">
        <v>1</v>
      </c>
    </row>
    <row r="585" spans="1:11" ht="14" x14ac:dyDescent="0.15">
      <c r="A585" s="65" t="s">
        <v>696</v>
      </c>
      <c r="B585" s="66" t="s">
        <v>1000</v>
      </c>
      <c r="C585" s="67" t="s">
        <v>993</v>
      </c>
      <c r="D585" s="68">
        <v>42544</v>
      </c>
      <c r="E585" s="69" t="s">
        <v>699</v>
      </c>
      <c r="F585" s="70">
        <v>0.33329999999999999</v>
      </c>
      <c r="G585" s="71">
        <v>6999</v>
      </c>
      <c r="H585" s="71">
        <v>0</v>
      </c>
      <c r="I585" s="71">
        <v>6998</v>
      </c>
      <c r="J585" s="72" t="s">
        <v>387</v>
      </c>
      <c r="K585" s="73">
        <v>1</v>
      </c>
    </row>
    <row r="586" spans="1:11" ht="14" x14ac:dyDescent="0.15">
      <c r="A586" s="65" t="s">
        <v>696</v>
      </c>
      <c r="B586" s="66" t="s">
        <v>1001</v>
      </c>
      <c r="C586" s="67" t="s">
        <v>993</v>
      </c>
      <c r="D586" s="68">
        <v>43523</v>
      </c>
      <c r="E586" s="69" t="s">
        <v>699</v>
      </c>
      <c r="F586" s="70">
        <v>0.33329999999999999</v>
      </c>
      <c r="G586" s="71">
        <v>3754</v>
      </c>
      <c r="H586" s="71">
        <v>0</v>
      </c>
      <c r="I586" s="71">
        <v>3753</v>
      </c>
      <c r="J586" s="72" t="s">
        <v>387</v>
      </c>
      <c r="K586" s="73">
        <v>1</v>
      </c>
    </row>
    <row r="587" spans="1:11" ht="14" x14ac:dyDescent="0.15">
      <c r="A587" s="65" t="s">
        <v>696</v>
      </c>
      <c r="B587" s="66" t="s">
        <v>1002</v>
      </c>
      <c r="C587" s="67" t="s">
        <v>993</v>
      </c>
      <c r="D587" s="68">
        <v>42711</v>
      </c>
      <c r="E587" s="69" t="s">
        <v>699</v>
      </c>
      <c r="F587" s="70">
        <v>0.33329999999999999</v>
      </c>
      <c r="G587" s="71">
        <v>4420.1400000000003</v>
      </c>
      <c r="H587" s="71">
        <v>0</v>
      </c>
      <c r="I587" s="71">
        <v>4419.1400000000003</v>
      </c>
      <c r="J587" s="72" t="s">
        <v>387</v>
      </c>
      <c r="K587" s="73">
        <v>1</v>
      </c>
    </row>
    <row r="588" spans="1:11" ht="14" x14ac:dyDescent="0.15">
      <c r="A588" s="65" t="s">
        <v>696</v>
      </c>
      <c r="B588" s="66" t="s">
        <v>1003</v>
      </c>
      <c r="C588" s="67" t="s">
        <v>993</v>
      </c>
      <c r="D588" s="68">
        <v>42358</v>
      </c>
      <c r="E588" s="69" t="s">
        <v>699</v>
      </c>
      <c r="F588" s="70">
        <v>0.33329999999999999</v>
      </c>
      <c r="G588" s="71">
        <v>2400</v>
      </c>
      <c r="H588" s="71">
        <v>0</v>
      </c>
      <c r="I588" s="71">
        <v>2399</v>
      </c>
      <c r="J588" s="72" t="s">
        <v>387</v>
      </c>
      <c r="K588" s="73">
        <v>1</v>
      </c>
    </row>
    <row r="589" spans="1:11" ht="14" x14ac:dyDescent="0.15">
      <c r="A589" s="65" t="s">
        <v>696</v>
      </c>
      <c r="B589" s="66" t="s">
        <v>1004</v>
      </c>
      <c r="C589" s="67" t="s">
        <v>993</v>
      </c>
      <c r="D589" s="68">
        <v>42358</v>
      </c>
      <c r="E589" s="69" t="s">
        <v>699</v>
      </c>
      <c r="F589" s="70">
        <v>0.33329999999999999</v>
      </c>
      <c r="G589" s="71">
        <v>4950</v>
      </c>
      <c r="H589" s="71">
        <v>0</v>
      </c>
      <c r="I589" s="71">
        <v>4949</v>
      </c>
      <c r="J589" s="72" t="s">
        <v>387</v>
      </c>
      <c r="K589" s="73">
        <v>1</v>
      </c>
    </row>
    <row r="590" spans="1:11" ht="14" x14ac:dyDescent="0.15">
      <c r="A590" s="65" t="s">
        <v>696</v>
      </c>
      <c r="B590" s="66" t="s">
        <v>1005</v>
      </c>
      <c r="C590" s="67" t="s">
        <v>993</v>
      </c>
      <c r="D590" s="68">
        <v>42711</v>
      </c>
      <c r="E590" s="69" t="s">
        <v>699</v>
      </c>
      <c r="F590" s="70">
        <v>0.33329999999999999</v>
      </c>
      <c r="G590" s="71">
        <v>1444.57</v>
      </c>
      <c r="H590" s="71">
        <v>0</v>
      </c>
      <c r="I590" s="71">
        <v>1443.57</v>
      </c>
      <c r="J590" s="72" t="s">
        <v>387</v>
      </c>
      <c r="K590" s="73">
        <v>1</v>
      </c>
    </row>
    <row r="591" spans="1:11" ht="14" x14ac:dyDescent="0.15">
      <c r="A591" s="65" t="s">
        <v>696</v>
      </c>
      <c r="B591" s="66" t="s">
        <v>1006</v>
      </c>
      <c r="C591" s="67" t="s">
        <v>993</v>
      </c>
      <c r="D591" s="68">
        <v>43049</v>
      </c>
      <c r="E591" s="69" t="s">
        <v>699</v>
      </c>
      <c r="F591" s="70">
        <v>0.33329999999999999</v>
      </c>
      <c r="G591" s="71">
        <v>7650</v>
      </c>
      <c r="H591" s="71">
        <v>0</v>
      </c>
      <c r="I591" s="71">
        <v>7649</v>
      </c>
      <c r="J591" s="72" t="s">
        <v>387</v>
      </c>
      <c r="K591" s="73">
        <v>1</v>
      </c>
    </row>
    <row r="592" spans="1:11" ht="14" x14ac:dyDescent="0.15">
      <c r="A592" s="65" t="s">
        <v>696</v>
      </c>
      <c r="B592" s="66" t="s">
        <v>1007</v>
      </c>
      <c r="C592" s="67" t="s">
        <v>993</v>
      </c>
      <c r="D592" s="68">
        <v>42447</v>
      </c>
      <c r="E592" s="69" t="s">
        <v>699</v>
      </c>
      <c r="F592" s="70">
        <v>0.33329999999999999</v>
      </c>
      <c r="G592" s="71">
        <v>3450</v>
      </c>
      <c r="H592" s="71">
        <v>0</v>
      </c>
      <c r="I592" s="71">
        <v>3449</v>
      </c>
      <c r="J592" s="72" t="s">
        <v>387</v>
      </c>
      <c r="K592" s="73">
        <v>1</v>
      </c>
    </row>
    <row r="593" spans="1:11" ht="14" x14ac:dyDescent="0.15">
      <c r="A593" s="65" t="s">
        <v>696</v>
      </c>
      <c r="B593" s="66" t="s">
        <v>1008</v>
      </c>
      <c r="C593" s="67" t="s">
        <v>993</v>
      </c>
      <c r="D593" s="68">
        <v>42447</v>
      </c>
      <c r="E593" s="69" t="s">
        <v>699</v>
      </c>
      <c r="F593" s="70">
        <v>0.33329999999999999</v>
      </c>
      <c r="G593" s="71">
        <v>3450</v>
      </c>
      <c r="H593" s="71">
        <v>0</v>
      </c>
      <c r="I593" s="71">
        <v>3449</v>
      </c>
      <c r="J593" s="72" t="s">
        <v>387</v>
      </c>
      <c r="K593" s="73">
        <v>1</v>
      </c>
    </row>
    <row r="594" spans="1:11" ht="14" x14ac:dyDescent="0.15">
      <c r="A594" s="65" t="s">
        <v>696</v>
      </c>
      <c r="B594" s="66" t="s">
        <v>1009</v>
      </c>
      <c r="C594" s="67" t="s">
        <v>993</v>
      </c>
      <c r="D594" s="68">
        <v>42502</v>
      </c>
      <c r="E594" s="69" t="s">
        <v>699</v>
      </c>
      <c r="F594" s="70">
        <v>0.33329999999999999</v>
      </c>
      <c r="G594" s="71">
        <v>4467.75</v>
      </c>
      <c r="H594" s="71">
        <v>0</v>
      </c>
      <c r="I594" s="71">
        <v>4466.75</v>
      </c>
      <c r="J594" s="72" t="s">
        <v>387</v>
      </c>
      <c r="K594" s="73">
        <v>1</v>
      </c>
    </row>
    <row r="595" spans="1:11" ht="14" x14ac:dyDescent="0.15">
      <c r="A595" s="65" t="s">
        <v>696</v>
      </c>
      <c r="B595" s="66" t="s">
        <v>1010</v>
      </c>
      <c r="C595" s="67" t="s">
        <v>993</v>
      </c>
      <c r="D595" s="68">
        <v>42502</v>
      </c>
      <c r="E595" s="69" t="s">
        <v>699</v>
      </c>
      <c r="F595" s="70">
        <v>0.33329999999999999</v>
      </c>
      <c r="G595" s="71">
        <v>4467.75</v>
      </c>
      <c r="H595" s="71">
        <v>0</v>
      </c>
      <c r="I595" s="71">
        <v>4466.75</v>
      </c>
      <c r="J595" s="72" t="s">
        <v>387</v>
      </c>
      <c r="K595" s="73">
        <v>1</v>
      </c>
    </row>
    <row r="596" spans="1:11" ht="14" x14ac:dyDescent="0.15">
      <c r="A596" s="65" t="s">
        <v>696</v>
      </c>
      <c r="B596" s="66" t="s">
        <v>1011</v>
      </c>
      <c r="C596" s="67" t="s">
        <v>993</v>
      </c>
      <c r="D596" s="68">
        <v>42502</v>
      </c>
      <c r="E596" s="69" t="s">
        <v>699</v>
      </c>
      <c r="F596" s="70">
        <v>0.33329999999999999</v>
      </c>
      <c r="G596" s="71">
        <v>4467.75</v>
      </c>
      <c r="H596" s="71">
        <v>0</v>
      </c>
      <c r="I596" s="71">
        <v>4466.75</v>
      </c>
      <c r="J596" s="72" t="s">
        <v>387</v>
      </c>
      <c r="K596" s="73">
        <v>1</v>
      </c>
    </row>
    <row r="597" spans="1:11" ht="14" x14ac:dyDescent="0.15">
      <c r="A597" s="65" t="s">
        <v>696</v>
      </c>
      <c r="B597" s="66" t="s">
        <v>1012</v>
      </c>
      <c r="C597" s="67" t="s">
        <v>993</v>
      </c>
      <c r="D597" s="68">
        <v>42502</v>
      </c>
      <c r="E597" s="69" t="s">
        <v>699</v>
      </c>
      <c r="F597" s="70">
        <v>0.33329999999999999</v>
      </c>
      <c r="G597" s="71">
        <v>4467.75</v>
      </c>
      <c r="H597" s="71">
        <v>0</v>
      </c>
      <c r="I597" s="71">
        <v>4466.75</v>
      </c>
      <c r="J597" s="72" t="s">
        <v>387</v>
      </c>
      <c r="K597" s="73">
        <v>1</v>
      </c>
    </row>
    <row r="598" spans="1:11" ht="14" x14ac:dyDescent="0.15">
      <c r="A598" s="65" t="s">
        <v>696</v>
      </c>
      <c r="B598" s="66" t="s">
        <v>1013</v>
      </c>
      <c r="C598" s="67" t="s">
        <v>993</v>
      </c>
      <c r="D598" s="68">
        <v>42502</v>
      </c>
      <c r="E598" s="69" t="s">
        <v>699</v>
      </c>
      <c r="F598" s="70">
        <v>0.33329999999999999</v>
      </c>
      <c r="G598" s="71">
        <v>4467.75</v>
      </c>
      <c r="H598" s="71">
        <v>0</v>
      </c>
      <c r="I598" s="71">
        <v>4466.75</v>
      </c>
      <c r="J598" s="72" t="s">
        <v>633</v>
      </c>
      <c r="K598" s="73">
        <v>1</v>
      </c>
    </row>
    <row r="599" spans="1:11" ht="14" x14ac:dyDescent="0.15">
      <c r="A599" s="65" t="s">
        <v>696</v>
      </c>
      <c r="B599" s="66" t="s">
        <v>1014</v>
      </c>
      <c r="C599" s="67" t="s">
        <v>993</v>
      </c>
      <c r="D599" s="68">
        <v>42358</v>
      </c>
      <c r="E599" s="69" t="s">
        <v>699</v>
      </c>
      <c r="F599" s="70">
        <v>0.33329999999999999</v>
      </c>
      <c r="G599" s="71">
        <v>1200</v>
      </c>
      <c r="H599" s="71">
        <v>0</v>
      </c>
      <c r="I599" s="71">
        <v>1199</v>
      </c>
      <c r="J599" s="72" t="s">
        <v>633</v>
      </c>
      <c r="K599" s="73">
        <v>1</v>
      </c>
    </row>
    <row r="600" spans="1:11" ht="14" x14ac:dyDescent="0.15">
      <c r="A600" s="65" t="s">
        <v>696</v>
      </c>
      <c r="B600" s="66" t="s">
        <v>1015</v>
      </c>
      <c r="C600" s="67" t="s">
        <v>993</v>
      </c>
      <c r="D600" s="68">
        <v>42703</v>
      </c>
      <c r="E600" s="69" t="s">
        <v>699</v>
      </c>
      <c r="F600" s="70">
        <v>0.33329999999999999</v>
      </c>
      <c r="G600" s="71">
        <v>8990</v>
      </c>
      <c r="H600" s="71">
        <v>0</v>
      </c>
      <c r="I600" s="71">
        <v>8989</v>
      </c>
      <c r="J600" s="72" t="s">
        <v>633</v>
      </c>
      <c r="K600" s="73">
        <v>1</v>
      </c>
    </row>
    <row r="601" spans="1:11" ht="14" x14ac:dyDescent="0.15">
      <c r="A601" s="65" t="s">
        <v>696</v>
      </c>
      <c r="B601" s="66" t="s">
        <v>1016</v>
      </c>
      <c r="C601" s="67" t="s">
        <v>993</v>
      </c>
      <c r="D601" s="68">
        <v>42358</v>
      </c>
      <c r="E601" s="69" t="s">
        <v>699</v>
      </c>
      <c r="F601" s="70">
        <v>0.33329999999999999</v>
      </c>
      <c r="G601" s="71">
        <v>8373.59</v>
      </c>
      <c r="H601" s="71">
        <v>0</v>
      </c>
      <c r="I601" s="71">
        <v>8372.59</v>
      </c>
      <c r="J601" s="72" t="s">
        <v>387</v>
      </c>
      <c r="K601" s="73">
        <v>1</v>
      </c>
    </row>
    <row r="602" spans="1:11" ht="14" x14ac:dyDescent="0.15">
      <c r="A602" s="65" t="s">
        <v>696</v>
      </c>
      <c r="B602" s="66" t="s">
        <v>1017</v>
      </c>
      <c r="C602" s="67" t="s">
        <v>993</v>
      </c>
      <c r="D602" s="68">
        <v>42358</v>
      </c>
      <c r="E602" s="69" t="s">
        <v>699</v>
      </c>
      <c r="F602" s="70">
        <v>0.33329999999999999</v>
      </c>
      <c r="G602" s="71">
        <v>7390</v>
      </c>
      <c r="H602" s="71">
        <v>0</v>
      </c>
      <c r="I602" s="71">
        <v>7389</v>
      </c>
      <c r="J602" s="72" t="s">
        <v>387</v>
      </c>
      <c r="K602" s="73">
        <v>1</v>
      </c>
    </row>
    <row r="603" spans="1:11" ht="14" x14ac:dyDescent="0.15">
      <c r="A603" s="65" t="s">
        <v>696</v>
      </c>
      <c r="B603" s="66" t="s">
        <v>1018</v>
      </c>
      <c r="C603" s="67" t="s">
        <v>993</v>
      </c>
      <c r="D603" s="68">
        <v>43224</v>
      </c>
      <c r="E603" s="69" t="s">
        <v>699</v>
      </c>
      <c r="F603" s="70">
        <v>0.33329999999999999</v>
      </c>
      <c r="G603" s="71">
        <v>19071</v>
      </c>
      <c r="H603" s="71">
        <v>0</v>
      </c>
      <c r="I603" s="71">
        <v>19070</v>
      </c>
      <c r="J603" s="72" t="s">
        <v>387</v>
      </c>
      <c r="K603" s="73">
        <v>1</v>
      </c>
    </row>
    <row r="604" spans="1:11" ht="14" x14ac:dyDescent="0.15">
      <c r="A604" s="65" t="s">
        <v>696</v>
      </c>
      <c r="B604" s="66" t="s">
        <v>1019</v>
      </c>
      <c r="C604" s="67" t="s">
        <v>993</v>
      </c>
      <c r="D604" s="68">
        <v>43224</v>
      </c>
      <c r="E604" s="69" t="s">
        <v>699</v>
      </c>
      <c r="F604" s="70">
        <v>0.33329999999999999</v>
      </c>
      <c r="G604" s="71">
        <v>19071</v>
      </c>
      <c r="H604" s="71">
        <v>0</v>
      </c>
      <c r="I604" s="71">
        <v>19070</v>
      </c>
      <c r="J604" s="72" t="s">
        <v>387</v>
      </c>
      <c r="K604" s="73">
        <v>1</v>
      </c>
    </row>
    <row r="605" spans="1:11" ht="14" x14ac:dyDescent="0.15">
      <c r="A605" s="65" t="s">
        <v>696</v>
      </c>
      <c r="B605" s="66" t="s">
        <v>1020</v>
      </c>
      <c r="C605" s="67" t="s">
        <v>993</v>
      </c>
      <c r="D605" s="68">
        <v>42358</v>
      </c>
      <c r="E605" s="69" t="s">
        <v>699</v>
      </c>
      <c r="F605" s="70">
        <v>0.33329999999999999</v>
      </c>
      <c r="G605" s="71">
        <v>2758.62</v>
      </c>
      <c r="H605" s="71">
        <v>0</v>
      </c>
      <c r="I605" s="71">
        <v>2757.62</v>
      </c>
      <c r="J605" s="72" t="s">
        <v>387</v>
      </c>
      <c r="K605" s="73">
        <v>1</v>
      </c>
    </row>
    <row r="606" spans="1:11" ht="14" x14ac:dyDescent="0.15">
      <c r="A606" s="65" t="s">
        <v>696</v>
      </c>
      <c r="B606" s="66" t="s">
        <v>1021</v>
      </c>
      <c r="C606" s="67" t="s">
        <v>993</v>
      </c>
      <c r="D606" s="68">
        <v>42358</v>
      </c>
      <c r="E606" s="69" t="s">
        <v>699</v>
      </c>
      <c r="F606" s="70">
        <v>0.33329999999999999</v>
      </c>
      <c r="G606" s="71">
        <v>23390.400000000001</v>
      </c>
      <c r="H606" s="71">
        <v>0</v>
      </c>
      <c r="I606" s="71">
        <v>23389.4</v>
      </c>
      <c r="J606" s="72" t="s">
        <v>387</v>
      </c>
      <c r="K606" s="73">
        <v>1</v>
      </c>
    </row>
    <row r="607" spans="1:11" ht="14" x14ac:dyDescent="0.15">
      <c r="A607" s="65" t="s">
        <v>696</v>
      </c>
      <c r="B607" s="66" t="s">
        <v>1022</v>
      </c>
      <c r="C607" s="67" t="s">
        <v>993</v>
      </c>
      <c r="D607" s="68">
        <v>42358</v>
      </c>
      <c r="E607" s="69" t="s">
        <v>699</v>
      </c>
      <c r="F607" s="70">
        <v>0.33329999999999999</v>
      </c>
      <c r="G607" s="71">
        <v>2000</v>
      </c>
      <c r="H607" s="71">
        <v>0</v>
      </c>
      <c r="I607" s="71">
        <v>1999</v>
      </c>
      <c r="J607" s="72" t="s">
        <v>387</v>
      </c>
      <c r="K607" s="73">
        <v>1</v>
      </c>
    </row>
    <row r="608" spans="1:11" ht="14" x14ac:dyDescent="0.15">
      <c r="A608" s="65" t="s">
        <v>696</v>
      </c>
      <c r="B608" s="66" t="s">
        <v>1023</v>
      </c>
      <c r="C608" s="67" t="s">
        <v>993</v>
      </c>
      <c r="D608" s="68">
        <v>42358</v>
      </c>
      <c r="E608" s="69" t="s">
        <v>699</v>
      </c>
      <c r="F608" s="70">
        <v>0.33329999999999999</v>
      </c>
      <c r="G608" s="71">
        <v>2000</v>
      </c>
      <c r="H608" s="71">
        <v>0</v>
      </c>
      <c r="I608" s="71">
        <v>1999</v>
      </c>
      <c r="J608" s="72" t="s">
        <v>387</v>
      </c>
      <c r="K608" s="73">
        <v>1</v>
      </c>
    </row>
    <row r="609" spans="1:11" ht="14" x14ac:dyDescent="0.15">
      <c r="A609" s="65" t="s">
        <v>696</v>
      </c>
      <c r="B609" s="66" t="s">
        <v>1024</v>
      </c>
      <c r="C609" s="67" t="s">
        <v>993</v>
      </c>
      <c r="D609" s="68">
        <v>42358</v>
      </c>
      <c r="E609" s="69" t="s">
        <v>699</v>
      </c>
      <c r="F609" s="70">
        <v>0.33329999999999999</v>
      </c>
      <c r="G609" s="71">
        <v>2000</v>
      </c>
      <c r="H609" s="71">
        <v>0</v>
      </c>
      <c r="I609" s="71">
        <v>1999</v>
      </c>
      <c r="J609" s="72" t="s">
        <v>387</v>
      </c>
      <c r="K609" s="73">
        <v>1</v>
      </c>
    </row>
    <row r="610" spans="1:11" ht="14" x14ac:dyDescent="0.15">
      <c r="A610" s="65" t="s">
        <v>696</v>
      </c>
      <c r="B610" s="66" t="s">
        <v>1025</v>
      </c>
      <c r="C610" s="67" t="s">
        <v>993</v>
      </c>
      <c r="D610" s="68">
        <v>42358</v>
      </c>
      <c r="E610" s="69" t="s">
        <v>699</v>
      </c>
      <c r="F610" s="70">
        <v>0.33329999999999999</v>
      </c>
      <c r="G610" s="71">
        <v>2000</v>
      </c>
      <c r="H610" s="71">
        <v>0</v>
      </c>
      <c r="I610" s="71">
        <v>1999</v>
      </c>
      <c r="J610" s="72" t="s">
        <v>387</v>
      </c>
      <c r="K610" s="73">
        <v>1</v>
      </c>
    </row>
    <row r="611" spans="1:11" ht="14" x14ac:dyDescent="0.15">
      <c r="A611" s="65" t="s">
        <v>696</v>
      </c>
      <c r="B611" s="66" t="s">
        <v>1026</v>
      </c>
      <c r="C611" s="67" t="s">
        <v>993</v>
      </c>
      <c r="D611" s="68">
        <v>42358</v>
      </c>
      <c r="E611" s="69" t="s">
        <v>699</v>
      </c>
      <c r="F611" s="70">
        <v>0.33329999999999999</v>
      </c>
      <c r="G611" s="71">
        <v>2000</v>
      </c>
      <c r="H611" s="71">
        <v>0</v>
      </c>
      <c r="I611" s="71">
        <v>1999</v>
      </c>
      <c r="J611" s="72" t="s">
        <v>387</v>
      </c>
      <c r="K611" s="73">
        <v>1</v>
      </c>
    </row>
    <row r="612" spans="1:11" ht="14" x14ac:dyDescent="0.15">
      <c r="A612" s="65" t="s">
        <v>696</v>
      </c>
      <c r="B612" s="66" t="s">
        <v>1027</v>
      </c>
      <c r="C612" s="67" t="s">
        <v>993</v>
      </c>
      <c r="D612" s="68">
        <v>42358</v>
      </c>
      <c r="E612" s="69" t="s">
        <v>699</v>
      </c>
      <c r="F612" s="70">
        <v>0.33329999999999999</v>
      </c>
      <c r="G612" s="71">
        <v>4350</v>
      </c>
      <c r="H612" s="71">
        <v>0</v>
      </c>
      <c r="I612" s="71">
        <v>4349</v>
      </c>
      <c r="J612" s="72" t="s">
        <v>387</v>
      </c>
      <c r="K612" s="73">
        <v>1</v>
      </c>
    </row>
    <row r="613" spans="1:11" ht="14" x14ac:dyDescent="0.15">
      <c r="A613" s="65" t="s">
        <v>696</v>
      </c>
      <c r="B613" s="66" t="s">
        <v>1028</v>
      </c>
      <c r="C613" s="67" t="s">
        <v>993</v>
      </c>
      <c r="D613" s="68">
        <v>42358</v>
      </c>
      <c r="E613" s="69" t="s">
        <v>699</v>
      </c>
      <c r="F613" s="70">
        <v>0.33329999999999999</v>
      </c>
      <c r="G613" s="71">
        <v>4350</v>
      </c>
      <c r="H613" s="71">
        <v>0</v>
      </c>
      <c r="I613" s="71">
        <v>4349</v>
      </c>
      <c r="J613" s="72" t="s">
        <v>633</v>
      </c>
      <c r="K613" s="73">
        <v>1</v>
      </c>
    </row>
    <row r="614" spans="1:11" ht="14" x14ac:dyDescent="0.15">
      <c r="A614" s="65" t="s">
        <v>696</v>
      </c>
      <c r="B614" s="66" t="s">
        <v>1029</v>
      </c>
      <c r="C614" s="67" t="s">
        <v>993</v>
      </c>
      <c r="D614" s="68">
        <v>43244</v>
      </c>
      <c r="E614" s="69" t="s">
        <v>699</v>
      </c>
      <c r="F614" s="70">
        <v>0.33329999999999999</v>
      </c>
      <c r="G614" s="71">
        <v>7950</v>
      </c>
      <c r="H614" s="71">
        <v>0</v>
      </c>
      <c r="I614" s="71">
        <v>7948.9999999999991</v>
      </c>
      <c r="J614" s="72" t="s">
        <v>387</v>
      </c>
      <c r="K614" s="73">
        <v>1.0000000000009095</v>
      </c>
    </row>
    <row r="615" spans="1:11" ht="14" x14ac:dyDescent="0.15">
      <c r="A615" s="65" t="s">
        <v>696</v>
      </c>
      <c r="B615" s="66" t="s">
        <v>1030</v>
      </c>
      <c r="C615" s="67" t="s">
        <v>993</v>
      </c>
      <c r="D615" s="68">
        <v>42358</v>
      </c>
      <c r="E615" s="69" t="s">
        <v>699</v>
      </c>
      <c r="F615" s="70">
        <v>0.33329999999999999</v>
      </c>
      <c r="G615" s="71">
        <v>4000</v>
      </c>
      <c r="H615" s="71">
        <v>0</v>
      </c>
      <c r="I615" s="71">
        <v>3999</v>
      </c>
      <c r="J615" s="72" t="s">
        <v>387</v>
      </c>
      <c r="K615" s="73">
        <v>1</v>
      </c>
    </row>
    <row r="616" spans="1:11" ht="14" x14ac:dyDescent="0.15">
      <c r="A616" s="65" t="s">
        <v>696</v>
      </c>
      <c r="B616" s="66" t="s">
        <v>1031</v>
      </c>
      <c r="C616" s="67" t="s">
        <v>993</v>
      </c>
      <c r="D616" s="68">
        <v>42358</v>
      </c>
      <c r="E616" s="69" t="s">
        <v>699</v>
      </c>
      <c r="F616" s="70">
        <v>0.33329999999999999</v>
      </c>
      <c r="G616" s="71">
        <v>850</v>
      </c>
      <c r="H616" s="71">
        <v>0</v>
      </c>
      <c r="I616" s="71">
        <v>849</v>
      </c>
      <c r="J616" s="72" t="s">
        <v>387</v>
      </c>
      <c r="K616" s="73">
        <v>1</v>
      </c>
    </row>
    <row r="617" spans="1:11" ht="14" x14ac:dyDescent="0.15">
      <c r="A617" s="65" t="s">
        <v>696</v>
      </c>
      <c r="B617" s="66" t="s">
        <v>1032</v>
      </c>
      <c r="C617" s="67" t="s">
        <v>993</v>
      </c>
      <c r="D617" s="68">
        <v>42358</v>
      </c>
      <c r="E617" s="69" t="s">
        <v>699</v>
      </c>
      <c r="F617" s="70">
        <v>0.33329999999999999</v>
      </c>
      <c r="G617" s="71">
        <v>850</v>
      </c>
      <c r="H617" s="71">
        <v>0</v>
      </c>
      <c r="I617" s="71">
        <v>849</v>
      </c>
      <c r="J617" s="72" t="s">
        <v>633</v>
      </c>
      <c r="K617" s="73">
        <v>1</v>
      </c>
    </row>
    <row r="618" spans="1:11" ht="14" x14ac:dyDescent="0.15">
      <c r="A618" s="65" t="s">
        <v>696</v>
      </c>
      <c r="B618" s="66" t="s">
        <v>1033</v>
      </c>
      <c r="C618" s="67" t="s">
        <v>993</v>
      </c>
      <c r="D618" s="68">
        <v>44435</v>
      </c>
      <c r="E618" s="69" t="s">
        <v>699</v>
      </c>
      <c r="F618" s="70">
        <v>0.33329999999999999</v>
      </c>
      <c r="G618" s="71">
        <v>31602</v>
      </c>
      <c r="H618" s="71">
        <v>1757.5</v>
      </c>
      <c r="I618" s="71">
        <v>31601</v>
      </c>
      <c r="J618" s="72" t="s">
        <v>387</v>
      </c>
      <c r="K618" s="73">
        <v>1</v>
      </c>
    </row>
    <row r="619" spans="1:11" ht="14" x14ac:dyDescent="0.15">
      <c r="A619" s="65" t="s">
        <v>696</v>
      </c>
      <c r="B619" s="66" t="s">
        <v>1034</v>
      </c>
      <c r="C619" s="67" t="s">
        <v>993</v>
      </c>
      <c r="D619" s="68">
        <v>42358</v>
      </c>
      <c r="E619" s="69" t="s">
        <v>699</v>
      </c>
      <c r="F619" s="70">
        <v>0.33329999999999999</v>
      </c>
      <c r="G619" s="71">
        <v>6590</v>
      </c>
      <c r="H619" s="71">
        <v>0</v>
      </c>
      <c r="I619" s="71">
        <v>6589</v>
      </c>
      <c r="J619" s="72" t="s">
        <v>387</v>
      </c>
      <c r="K619" s="73">
        <v>1</v>
      </c>
    </row>
    <row r="620" spans="1:11" ht="14" x14ac:dyDescent="0.15">
      <c r="A620" s="65" t="s">
        <v>696</v>
      </c>
      <c r="B620" s="66" t="s">
        <v>1035</v>
      </c>
      <c r="C620" s="67" t="s">
        <v>993</v>
      </c>
      <c r="D620" s="68">
        <v>45078</v>
      </c>
      <c r="E620" s="69" t="s">
        <v>699</v>
      </c>
      <c r="F620" s="70">
        <v>0.33329999999999999</v>
      </c>
      <c r="G620" s="71">
        <v>9848</v>
      </c>
      <c r="H620" s="71">
        <v>820.58999999999992</v>
      </c>
      <c r="I620" s="71">
        <v>4376.4799999999996</v>
      </c>
      <c r="J620" s="72" t="s">
        <v>387</v>
      </c>
      <c r="K620" s="73">
        <v>5471.52</v>
      </c>
    </row>
    <row r="621" spans="1:11" ht="14" x14ac:dyDescent="0.15">
      <c r="A621" s="65" t="s">
        <v>696</v>
      </c>
      <c r="B621" s="66" t="s">
        <v>1036</v>
      </c>
      <c r="C621" s="67" t="s">
        <v>993</v>
      </c>
      <c r="D621" s="68">
        <v>42358</v>
      </c>
      <c r="E621" s="69" t="s">
        <v>699</v>
      </c>
      <c r="F621" s="70">
        <v>0.33329999999999999</v>
      </c>
      <c r="G621" s="71">
        <v>3990</v>
      </c>
      <c r="H621" s="71">
        <v>0</v>
      </c>
      <c r="I621" s="71">
        <v>3989</v>
      </c>
      <c r="J621" s="72" t="s">
        <v>387</v>
      </c>
      <c r="K621" s="73">
        <v>1</v>
      </c>
    </row>
    <row r="622" spans="1:11" ht="14" x14ac:dyDescent="0.15">
      <c r="A622" s="65" t="s">
        <v>696</v>
      </c>
      <c r="B622" s="66" t="s">
        <v>1037</v>
      </c>
      <c r="C622" s="67" t="s">
        <v>993</v>
      </c>
      <c r="D622" s="68">
        <v>42358</v>
      </c>
      <c r="E622" s="69" t="s">
        <v>699</v>
      </c>
      <c r="F622" s="70">
        <v>0.33329999999999999</v>
      </c>
      <c r="G622" s="71">
        <v>2940</v>
      </c>
      <c r="H622" s="71">
        <v>0</v>
      </c>
      <c r="I622" s="71">
        <v>2939</v>
      </c>
      <c r="J622" s="72" t="s">
        <v>387</v>
      </c>
      <c r="K622" s="73">
        <v>1</v>
      </c>
    </row>
    <row r="623" spans="1:11" ht="14" x14ac:dyDescent="0.15">
      <c r="A623" s="65" t="s">
        <v>696</v>
      </c>
      <c r="B623" s="66" t="s">
        <v>1038</v>
      </c>
      <c r="C623" s="67" t="s">
        <v>993</v>
      </c>
      <c r="D623" s="68">
        <v>42358</v>
      </c>
      <c r="E623" s="69" t="s">
        <v>699</v>
      </c>
      <c r="F623" s="70">
        <v>0.33329999999999999</v>
      </c>
      <c r="G623" s="71">
        <v>4565</v>
      </c>
      <c r="H623" s="71">
        <v>0</v>
      </c>
      <c r="I623" s="71">
        <v>4564</v>
      </c>
      <c r="J623" s="72" t="s">
        <v>387</v>
      </c>
      <c r="K623" s="73">
        <v>1</v>
      </c>
    </row>
    <row r="624" spans="1:11" ht="14" x14ac:dyDescent="0.15">
      <c r="A624" s="65" t="s">
        <v>696</v>
      </c>
      <c r="B624" s="66" t="s">
        <v>1039</v>
      </c>
      <c r="C624" s="67" t="s">
        <v>1040</v>
      </c>
      <c r="D624" s="68">
        <v>42358</v>
      </c>
      <c r="E624" s="69" t="s">
        <v>699</v>
      </c>
      <c r="F624" s="70">
        <v>0.33329999999999999</v>
      </c>
      <c r="G624" s="71">
        <v>4341.25</v>
      </c>
      <c r="H624" s="71">
        <v>0</v>
      </c>
      <c r="I624" s="71">
        <v>4340.25</v>
      </c>
      <c r="J624" s="72" t="s">
        <v>387</v>
      </c>
      <c r="K624" s="73">
        <v>1</v>
      </c>
    </row>
    <row r="625" spans="1:11" ht="14" x14ac:dyDescent="0.15">
      <c r="A625" s="65" t="s">
        <v>696</v>
      </c>
      <c r="B625" s="66" t="s">
        <v>1041</v>
      </c>
      <c r="C625" s="67" t="s">
        <v>1040</v>
      </c>
      <c r="D625" s="68">
        <v>42358</v>
      </c>
      <c r="E625" s="69" t="s">
        <v>699</v>
      </c>
      <c r="F625" s="70">
        <v>0.33329999999999999</v>
      </c>
      <c r="G625" s="71">
        <v>4341.25</v>
      </c>
      <c r="H625" s="71">
        <v>0</v>
      </c>
      <c r="I625" s="71">
        <v>4340.25</v>
      </c>
      <c r="J625" s="72" t="s">
        <v>387</v>
      </c>
      <c r="K625" s="73">
        <v>1</v>
      </c>
    </row>
    <row r="626" spans="1:11" ht="14" x14ac:dyDescent="0.15">
      <c r="A626" s="65" t="s">
        <v>696</v>
      </c>
      <c r="B626" s="66" t="s">
        <v>1042</v>
      </c>
      <c r="C626" s="67" t="s">
        <v>1040</v>
      </c>
      <c r="D626" s="68">
        <v>42358</v>
      </c>
      <c r="E626" s="69" t="s">
        <v>699</v>
      </c>
      <c r="F626" s="70">
        <v>0.33329999999999999</v>
      </c>
      <c r="G626" s="71">
        <v>4341.25</v>
      </c>
      <c r="H626" s="71">
        <v>0</v>
      </c>
      <c r="I626" s="71">
        <v>4340.25</v>
      </c>
      <c r="J626" s="72" t="s">
        <v>387</v>
      </c>
      <c r="K626" s="73">
        <v>1</v>
      </c>
    </row>
    <row r="627" spans="1:11" ht="14" x14ac:dyDescent="0.15">
      <c r="A627" s="65" t="s">
        <v>696</v>
      </c>
      <c r="B627" s="66" t="s">
        <v>1043</v>
      </c>
      <c r="C627" s="67" t="s">
        <v>1040</v>
      </c>
      <c r="D627" s="68">
        <v>42358</v>
      </c>
      <c r="E627" s="69" t="s">
        <v>699</v>
      </c>
      <c r="F627" s="70">
        <v>0.33329999999999999</v>
      </c>
      <c r="G627" s="71">
        <v>4341.25</v>
      </c>
      <c r="H627" s="71">
        <v>0</v>
      </c>
      <c r="I627" s="71">
        <v>4340.25</v>
      </c>
      <c r="J627" s="72" t="s">
        <v>387</v>
      </c>
      <c r="K627" s="73">
        <v>1</v>
      </c>
    </row>
    <row r="628" spans="1:11" ht="14" x14ac:dyDescent="0.15">
      <c r="A628" s="65" t="s">
        <v>696</v>
      </c>
      <c r="B628" s="66" t="s">
        <v>1044</v>
      </c>
      <c r="C628" s="67" t="s">
        <v>1040</v>
      </c>
      <c r="D628" s="68">
        <v>42358</v>
      </c>
      <c r="E628" s="69" t="s">
        <v>699</v>
      </c>
      <c r="F628" s="70">
        <v>0.33329999999999999</v>
      </c>
      <c r="G628" s="71">
        <v>4341.25</v>
      </c>
      <c r="H628" s="71">
        <v>0</v>
      </c>
      <c r="I628" s="71">
        <v>4340.25</v>
      </c>
      <c r="J628" s="72" t="s">
        <v>387</v>
      </c>
      <c r="K628" s="73">
        <v>1</v>
      </c>
    </row>
    <row r="629" spans="1:11" ht="14" x14ac:dyDescent="0.15">
      <c r="A629" s="65" t="s">
        <v>696</v>
      </c>
      <c r="B629" s="66" t="s">
        <v>1045</v>
      </c>
      <c r="C629" s="67" t="s">
        <v>1040</v>
      </c>
      <c r="D629" s="68">
        <v>42358</v>
      </c>
      <c r="E629" s="69" t="s">
        <v>699</v>
      </c>
      <c r="F629" s="70">
        <v>0.33329999999999999</v>
      </c>
      <c r="G629" s="71">
        <v>4341.25</v>
      </c>
      <c r="H629" s="71">
        <v>0</v>
      </c>
      <c r="I629" s="71">
        <v>4340.25</v>
      </c>
      <c r="J629" s="72" t="s">
        <v>387</v>
      </c>
      <c r="K629" s="73">
        <v>1</v>
      </c>
    </row>
    <row r="630" spans="1:11" ht="14" x14ac:dyDescent="0.15">
      <c r="A630" s="65" t="s">
        <v>696</v>
      </c>
      <c r="B630" s="66" t="s">
        <v>1046</v>
      </c>
      <c r="C630" s="67" t="s">
        <v>1040</v>
      </c>
      <c r="D630" s="68">
        <v>42358</v>
      </c>
      <c r="E630" s="69" t="s">
        <v>699</v>
      </c>
      <c r="F630" s="70">
        <v>0.33329999999999999</v>
      </c>
      <c r="G630" s="71">
        <v>4341.25</v>
      </c>
      <c r="H630" s="71">
        <v>0</v>
      </c>
      <c r="I630" s="71">
        <v>4340.25</v>
      </c>
      <c r="J630" s="72" t="s">
        <v>387</v>
      </c>
      <c r="K630" s="73">
        <v>1</v>
      </c>
    </row>
    <row r="631" spans="1:11" ht="14" x14ac:dyDescent="0.15">
      <c r="A631" s="65" t="s">
        <v>696</v>
      </c>
      <c r="B631" s="66" t="s">
        <v>1047</v>
      </c>
      <c r="C631" s="67" t="s">
        <v>1040</v>
      </c>
      <c r="D631" s="68">
        <v>42358</v>
      </c>
      <c r="E631" s="69" t="s">
        <v>699</v>
      </c>
      <c r="F631" s="70">
        <v>0.33329999999999999</v>
      </c>
      <c r="G631" s="71">
        <v>4341.25</v>
      </c>
      <c r="H631" s="71">
        <v>0</v>
      </c>
      <c r="I631" s="71">
        <v>4340.25</v>
      </c>
      <c r="J631" s="72" t="s">
        <v>387</v>
      </c>
      <c r="K631" s="73">
        <v>1</v>
      </c>
    </row>
    <row r="632" spans="1:11" ht="14" x14ac:dyDescent="0.15">
      <c r="A632" s="65" t="s">
        <v>696</v>
      </c>
      <c r="B632" s="66" t="s">
        <v>1048</v>
      </c>
      <c r="C632" s="67" t="s">
        <v>1040</v>
      </c>
      <c r="D632" s="68">
        <v>42358</v>
      </c>
      <c r="E632" s="69" t="s">
        <v>699</v>
      </c>
      <c r="F632" s="70">
        <v>0.33329999999999999</v>
      </c>
      <c r="G632" s="71">
        <v>4341.25</v>
      </c>
      <c r="H632" s="71">
        <v>0</v>
      </c>
      <c r="I632" s="71">
        <v>4340.25</v>
      </c>
      <c r="J632" s="72" t="s">
        <v>387</v>
      </c>
      <c r="K632" s="73">
        <v>1</v>
      </c>
    </row>
    <row r="633" spans="1:11" ht="14" x14ac:dyDescent="0.15">
      <c r="A633" s="65" t="s">
        <v>696</v>
      </c>
      <c r="B633" s="66" t="s">
        <v>1049</v>
      </c>
      <c r="C633" s="67" t="s">
        <v>1040</v>
      </c>
      <c r="D633" s="68">
        <v>42358</v>
      </c>
      <c r="E633" s="69" t="s">
        <v>699</v>
      </c>
      <c r="F633" s="70">
        <v>0.33329999999999999</v>
      </c>
      <c r="G633" s="71">
        <v>4341.25</v>
      </c>
      <c r="H633" s="71">
        <v>0</v>
      </c>
      <c r="I633" s="71">
        <v>4340.25</v>
      </c>
      <c r="J633" s="72" t="s">
        <v>387</v>
      </c>
      <c r="K633" s="73">
        <v>1</v>
      </c>
    </row>
    <row r="634" spans="1:11" ht="14" x14ac:dyDescent="0.15">
      <c r="A634" s="65" t="s">
        <v>696</v>
      </c>
      <c r="B634" s="66" t="s">
        <v>1050</v>
      </c>
      <c r="C634" s="67" t="s">
        <v>1040</v>
      </c>
      <c r="D634" s="68">
        <v>42358</v>
      </c>
      <c r="E634" s="69" t="s">
        <v>699</v>
      </c>
      <c r="F634" s="70">
        <v>0.33329999999999999</v>
      </c>
      <c r="G634" s="71">
        <v>4341.25</v>
      </c>
      <c r="H634" s="71">
        <v>0</v>
      </c>
      <c r="I634" s="71">
        <v>4340.25</v>
      </c>
      <c r="J634" s="72" t="s">
        <v>387</v>
      </c>
      <c r="K634" s="73">
        <v>1</v>
      </c>
    </row>
    <row r="635" spans="1:11" ht="14" x14ac:dyDescent="0.15">
      <c r="A635" s="65" t="s">
        <v>696</v>
      </c>
      <c r="B635" s="66" t="s">
        <v>1051</v>
      </c>
      <c r="C635" s="67" t="s">
        <v>1040</v>
      </c>
      <c r="D635" s="68">
        <v>42358</v>
      </c>
      <c r="E635" s="69" t="s">
        <v>699</v>
      </c>
      <c r="F635" s="70">
        <v>0.33329999999999999</v>
      </c>
      <c r="G635" s="71">
        <v>4341.25</v>
      </c>
      <c r="H635" s="71">
        <v>0</v>
      </c>
      <c r="I635" s="71">
        <v>4340.25</v>
      </c>
      <c r="J635" s="72" t="s">
        <v>387</v>
      </c>
      <c r="K635" s="73">
        <v>1</v>
      </c>
    </row>
    <row r="636" spans="1:11" ht="14" x14ac:dyDescent="0.15">
      <c r="A636" s="65" t="s">
        <v>696</v>
      </c>
      <c r="B636" s="66" t="s">
        <v>1052</v>
      </c>
      <c r="C636" s="67" t="s">
        <v>1040</v>
      </c>
      <c r="D636" s="68">
        <v>42358</v>
      </c>
      <c r="E636" s="69" t="s">
        <v>699</v>
      </c>
      <c r="F636" s="70">
        <v>0.33329999999999999</v>
      </c>
      <c r="G636" s="71">
        <v>4341.25</v>
      </c>
      <c r="H636" s="71">
        <v>0</v>
      </c>
      <c r="I636" s="71">
        <v>4340.25</v>
      </c>
      <c r="J636" s="72" t="s">
        <v>387</v>
      </c>
      <c r="K636" s="73">
        <v>1</v>
      </c>
    </row>
    <row r="637" spans="1:11" ht="14" x14ac:dyDescent="0.15">
      <c r="A637" s="65" t="s">
        <v>696</v>
      </c>
      <c r="B637" s="66" t="s">
        <v>1053</v>
      </c>
      <c r="C637" s="67" t="s">
        <v>1040</v>
      </c>
      <c r="D637" s="68">
        <v>44281</v>
      </c>
      <c r="E637" s="69" t="s">
        <v>699</v>
      </c>
      <c r="F637" s="70">
        <v>0.33329999999999999</v>
      </c>
      <c r="G637" s="71">
        <v>29500</v>
      </c>
      <c r="H637" s="71">
        <v>0</v>
      </c>
      <c r="I637" s="71">
        <v>29498.999999999996</v>
      </c>
      <c r="J637" s="72" t="s">
        <v>387</v>
      </c>
      <c r="K637" s="73">
        <v>1.000000000003638</v>
      </c>
    </row>
    <row r="638" spans="1:11" ht="14" x14ac:dyDescent="0.15">
      <c r="A638" s="65" t="s">
        <v>696</v>
      </c>
      <c r="B638" s="66" t="s">
        <v>1054</v>
      </c>
      <c r="C638" s="67" t="s">
        <v>1040</v>
      </c>
      <c r="D638" s="68">
        <v>45266</v>
      </c>
      <c r="E638" s="69" t="s">
        <v>699</v>
      </c>
      <c r="F638" s="70">
        <v>0.33329999999999999</v>
      </c>
      <c r="G638" s="71">
        <v>9900</v>
      </c>
      <c r="H638" s="71">
        <v>824.91000000000008</v>
      </c>
      <c r="I638" s="71">
        <v>2474.7300000000005</v>
      </c>
      <c r="J638" s="72" t="s">
        <v>387</v>
      </c>
      <c r="K638" s="73">
        <v>7425.2699999999995</v>
      </c>
    </row>
    <row r="639" spans="1:11" ht="14" x14ac:dyDescent="0.15">
      <c r="A639" s="65" t="s">
        <v>696</v>
      </c>
      <c r="B639" s="66" t="s">
        <v>1055</v>
      </c>
      <c r="C639" s="67" t="s">
        <v>1040</v>
      </c>
      <c r="D639" s="68">
        <v>45344</v>
      </c>
      <c r="E639" s="69" t="s">
        <v>699</v>
      </c>
      <c r="F639" s="70">
        <v>0.33329999999999999</v>
      </c>
      <c r="G639" s="71">
        <v>41448.269999999997</v>
      </c>
      <c r="H639" s="71">
        <v>3453.69</v>
      </c>
      <c r="I639" s="71">
        <v>8058.6099999999988</v>
      </c>
      <c r="J639" s="72" t="s">
        <v>387</v>
      </c>
      <c r="K639" s="73">
        <v>33389.659999999996</v>
      </c>
    </row>
    <row r="640" spans="1:11" ht="14" x14ac:dyDescent="0.15">
      <c r="A640" s="65" t="s">
        <v>696</v>
      </c>
      <c r="B640" s="66" t="s">
        <v>1056</v>
      </c>
      <c r="C640" s="67" t="s">
        <v>1040</v>
      </c>
      <c r="D640" s="68">
        <v>43770</v>
      </c>
      <c r="E640" s="69" t="s">
        <v>699</v>
      </c>
      <c r="F640" s="70">
        <v>0.33329999999999999</v>
      </c>
      <c r="G640" s="71">
        <v>26000</v>
      </c>
      <c r="H640" s="71">
        <v>0</v>
      </c>
      <c r="I640" s="71">
        <v>25998.999999999993</v>
      </c>
      <c r="J640" s="72" t="s">
        <v>387</v>
      </c>
      <c r="K640" s="73">
        <v>1.000000000007276</v>
      </c>
    </row>
    <row r="641" spans="1:11" ht="14" x14ac:dyDescent="0.15">
      <c r="A641" s="65" t="s">
        <v>696</v>
      </c>
      <c r="B641" s="66" t="s">
        <v>1057</v>
      </c>
      <c r="C641" s="67" t="s">
        <v>1040</v>
      </c>
      <c r="D641" s="68">
        <v>42358</v>
      </c>
      <c r="E641" s="69" t="s">
        <v>699</v>
      </c>
      <c r="F641" s="70">
        <v>0.33329999999999999</v>
      </c>
      <c r="G641" s="71">
        <v>4341.25</v>
      </c>
      <c r="H641" s="71">
        <v>0</v>
      </c>
      <c r="I641" s="71">
        <v>4340.25</v>
      </c>
      <c r="J641" s="72" t="s">
        <v>387</v>
      </c>
      <c r="K641" s="73">
        <v>1</v>
      </c>
    </row>
    <row r="642" spans="1:11" ht="14" x14ac:dyDescent="0.15">
      <c r="A642" s="65" t="s">
        <v>696</v>
      </c>
      <c r="B642" s="66" t="s">
        <v>1058</v>
      </c>
      <c r="C642" s="67" t="s">
        <v>1040</v>
      </c>
      <c r="D642" s="68">
        <v>42358</v>
      </c>
      <c r="E642" s="69" t="s">
        <v>699</v>
      </c>
      <c r="F642" s="70">
        <v>0.33329999999999999</v>
      </c>
      <c r="G642" s="71">
        <v>4341.25</v>
      </c>
      <c r="H642" s="71">
        <v>0</v>
      </c>
      <c r="I642" s="71">
        <v>4340.25</v>
      </c>
      <c r="J642" s="72" t="s">
        <v>387</v>
      </c>
      <c r="K642" s="73">
        <v>1</v>
      </c>
    </row>
    <row r="643" spans="1:11" ht="14" x14ac:dyDescent="0.15">
      <c r="A643" s="65" t="s">
        <v>696</v>
      </c>
      <c r="B643" s="66" t="s">
        <v>1059</v>
      </c>
      <c r="C643" s="67" t="s">
        <v>1040</v>
      </c>
      <c r="D643" s="68">
        <v>42358</v>
      </c>
      <c r="E643" s="69" t="s">
        <v>699</v>
      </c>
      <c r="F643" s="70">
        <v>0.33329999999999999</v>
      </c>
      <c r="G643" s="71">
        <v>4341.25</v>
      </c>
      <c r="H643" s="71">
        <v>0</v>
      </c>
      <c r="I643" s="71">
        <v>4340.25</v>
      </c>
      <c r="J643" s="72" t="s">
        <v>387</v>
      </c>
      <c r="K643" s="73">
        <v>1</v>
      </c>
    </row>
    <row r="644" spans="1:11" ht="14" x14ac:dyDescent="0.15">
      <c r="A644" s="65" t="s">
        <v>696</v>
      </c>
      <c r="B644" s="66" t="s">
        <v>1060</v>
      </c>
      <c r="C644" s="67" t="s">
        <v>1040</v>
      </c>
      <c r="D644" s="68">
        <v>42358</v>
      </c>
      <c r="E644" s="69" t="s">
        <v>699</v>
      </c>
      <c r="F644" s="70">
        <v>0.33329999999999999</v>
      </c>
      <c r="G644" s="71">
        <v>4341.25</v>
      </c>
      <c r="H644" s="71">
        <v>0</v>
      </c>
      <c r="I644" s="71">
        <v>4340.25</v>
      </c>
      <c r="J644" s="72" t="s">
        <v>387</v>
      </c>
      <c r="K644" s="73">
        <v>1</v>
      </c>
    </row>
    <row r="645" spans="1:11" ht="14" x14ac:dyDescent="0.15">
      <c r="A645" s="65" t="s">
        <v>696</v>
      </c>
      <c r="B645" s="66" t="s">
        <v>1061</v>
      </c>
      <c r="C645" s="67" t="s">
        <v>1040</v>
      </c>
      <c r="D645" s="68">
        <v>42358</v>
      </c>
      <c r="E645" s="69" t="s">
        <v>699</v>
      </c>
      <c r="F645" s="70">
        <v>0.33329999999999999</v>
      </c>
      <c r="G645" s="71">
        <v>4341.25</v>
      </c>
      <c r="H645" s="71">
        <v>0</v>
      </c>
      <c r="I645" s="71">
        <v>4340.25</v>
      </c>
      <c r="J645" s="72" t="s">
        <v>387</v>
      </c>
      <c r="K645" s="73">
        <v>1</v>
      </c>
    </row>
    <row r="646" spans="1:11" ht="14" x14ac:dyDescent="0.15">
      <c r="A646" s="65" t="s">
        <v>696</v>
      </c>
      <c r="B646" s="66" t="s">
        <v>1062</v>
      </c>
      <c r="C646" s="67" t="s">
        <v>1040</v>
      </c>
      <c r="D646" s="68">
        <v>42358</v>
      </c>
      <c r="E646" s="69" t="s">
        <v>699</v>
      </c>
      <c r="F646" s="70">
        <v>0.33329999999999999</v>
      </c>
      <c r="G646" s="71">
        <v>4341.25</v>
      </c>
      <c r="H646" s="71">
        <v>0</v>
      </c>
      <c r="I646" s="71">
        <v>4340.25</v>
      </c>
      <c r="J646" s="72" t="s">
        <v>387</v>
      </c>
      <c r="K646" s="73">
        <v>1</v>
      </c>
    </row>
    <row r="647" spans="1:11" ht="14" x14ac:dyDescent="0.15">
      <c r="A647" s="65" t="s">
        <v>696</v>
      </c>
      <c r="B647" s="66" t="s">
        <v>1063</v>
      </c>
      <c r="C647" s="67" t="s">
        <v>1040</v>
      </c>
      <c r="D647" s="68">
        <v>42358</v>
      </c>
      <c r="E647" s="69" t="s">
        <v>699</v>
      </c>
      <c r="F647" s="70">
        <v>0.33329999999999999</v>
      </c>
      <c r="G647" s="71">
        <v>4341.25</v>
      </c>
      <c r="H647" s="71">
        <v>0</v>
      </c>
      <c r="I647" s="71">
        <v>4340.25</v>
      </c>
      <c r="J647" s="72" t="s">
        <v>387</v>
      </c>
      <c r="K647" s="73">
        <v>1</v>
      </c>
    </row>
    <row r="648" spans="1:11" ht="14" x14ac:dyDescent="0.15">
      <c r="A648" s="65" t="s">
        <v>696</v>
      </c>
      <c r="B648" s="66" t="s">
        <v>1064</v>
      </c>
      <c r="C648" s="67" t="s">
        <v>1065</v>
      </c>
      <c r="D648" s="68">
        <v>42358</v>
      </c>
      <c r="E648" s="69" t="s">
        <v>699</v>
      </c>
      <c r="F648" s="70">
        <v>0.33329999999999999</v>
      </c>
      <c r="G648" s="71">
        <v>42985.599999999999</v>
      </c>
      <c r="H648" s="71">
        <v>0</v>
      </c>
      <c r="I648" s="71">
        <v>42984.6</v>
      </c>
      <c r="J648" s="72" t="s">
        <v>633</v>
      </c>
      <c r="K648" s="73">
        <v>1</v>
      </c>
    </row>
    <row r="649" spans="1:11" ht="14" x14ac:dyDescent="0.15">
      <c r="A649" s="65" t="s">
        <v>696</v>
      </c>
      <c r="B649" s="66" t="s">
        <v>1066</v>
      </c>
      <c r="C649" s="67" t="s">
        <v>1065</v>
      </c>
      <c r="D649" s="68">
        <v>42358</v>
      </c>
      <c r="E649" s="69" t="s">
        <v>699</v>
      </c>
      <c r="F649" s="70">
        <v>0.33329999999999999</v>
      </c>
      <c r="G649" s="71">
        <v>167092.79999999999</v>
      </c>
      <c r="H649" s="71">
        <v>0</v>
      </c>
      <c r="I649" s="71">
        <v>167091.79999999999</v>
      </c>
      <c r="J649" s="72" t="s">
        <v>633</v>
      </c>
      <c r="K649" s="73">
        <v>1</v>
      </c>
    </row>
    <row r="650" spans="1:11" ht="14" x14ac:dyDescent="0.15">
      <c r="A650" s="65" t="s">
        <v>696</v>
      </c>
      <c r="B650" s="66" t="s">
        <v>1067</v>
      </c>
      <c r="C650" s="67" t="s">
        <v>1065</v>
      </c>
      <c r="D650" s="68">
        <v>42488</v>
      </c>
      <c r="E650" s="69" t="s">
        <v>699</v>
      </c>
      <c r="F650" s="70">
        <v>0.33329999999999999</v>
      </c>
      <c r="G650" s="71">
        <v>103940.39</v>
      </c>
      <c r="H650" s="71">
        <v>0</v>
      </c>
      <c r="I650" s="71">
        <v>103939.39</v>
      </c>
      <c r="J650" s="72" t="s">
        <v>387</v>
      </c>
      <c r="K650" s="73">
        <v>1</v>
      </c>
    </row>
    <row r="651" spans="1:11" ht="14" x14ac:dyDescent="0.15">
      <c r="A651" s="65" t="s">
        <v>696</v>
      </c>
      <c r="B651" s="66" t="s">
        <v>1068</v>
      </c>
      <c r="C651" s="67" t="s">
        <v>1065</v>
      </c>
      <c r="D651" s="68">
        <v>42358</v>
      </c>
      <c r="E651" s="69" t="s">
        <v>699</v>
      </c>
      <c r="F651" s="70">
        <v>0.33329999999999999</v>
      </c>
      <c r="G651" s="71">
        <v>52000</v>
      </c>
      <c r="H651" s="71">
        <v>0</v>
      </c>
      <c r="I651" s="71">
        <v>51999</v>
      </c>
      <c r="J651" s="72" t="s">
        <v>387</v>
      </c>
      <c r="K651" s="73">
        <v>1</v>
      </c>
    </row>
    <row r="652" spans="1:11" ht="14" x14ac:dyDescent="0.15">
      <c r="A652" s="65" t="s">
        <v>696</v>
      </c>
      <c r="B652" s="66" t="s">
        <v>1069</v>
      </c>
      <c r="C652" s="67" t="s">
        <v>1070</v>
      </c>
      <c r="D652" s="68">
        <v>42358</v>
      </c>
      <c r="E652" s="69" t="s">
        <v>699</v>
      </c>
      <c r="F652" s="70">
        <v>0.33329999999999999</v>
      </c>
      <c r="G652" s="71">
        <v>9110</v>
      </c>
      <c r="H652" s="71">
        <v>0</v>
      </c>
      <c r="I652" s="71">
        <v>9109</v>
      </c>
      <c r="J652" s="72" t="s">
        <v>633</v>
      </c>
      <c r="K652" s="73">
        <v>1</v>
      </c>
    </row>
    <row r="653" spans="1:11" ht="14" x14ac:dyDescent="0.15">
      <c r="A653" s="65" t="s">
        <v>696</v>
      </c>
      <c r="B653" s="66" t="s">
        <v>1071</v>
      </c>
      <c r="C653" s="67" t="s">
        <v>1070</v>
      </c>
      <c r="D653" s="68">
        <v>42358</v>
      </c>
      <c r="E653" s="69" t="s">
        <v>699</v>
      </c>
      <c r="F653" s="70">
        <v>0.33329999999999999</v>
      </c>
      <c r="G653" s="71">
        <v>16760</v>
      </c>
      <c r="H653" s="71">
        <v>0</v>
      </c>
      <c r="I653" s="71">
        <v>16759</v>
      </c>
      <c r="J653" s="72" t="s">
        <v>387</v>
      </c>
      <c r="K653" s="73">
        <v>1</v>
      </c>
    </row>
    <row r="654" spans="1:11" ht="14" x14ac:dyDescent="0.15">
      <c r="A654" s="65" t="s">
        <v>696</v>
      </c>
      <c r="B654" s="66" t="s">
        <v>1072</v>
      </c>
      <c r="C654" s="67" t="s">
        <v>1070</v>
      </c>
      <c r="D654" s="68">
        <v>42358</v>
      </c>
      <c r="E654" s="69" t="s">
        <v>699</v>
      </c>
      <c r="F654" s="70">
        <v>0.33329999999999999</v>
      </c>
      <c r="G654" s="71">
        <v>9110</v>
      </c>
      <c r="H654" s="71">
        <v>0</v>
      </c>
      <c r="I654" s="71">
        <v>9109</v>
      </c>
      <c r="J654" s="72" t="s">
        <v>387</v>
      </c>
      <c r="K654" s="73">
        <v>1</v>
      </c>
    </row>
    <row r="655" spans="1:11" ht="14" x14ac:dyDescent="0.15">
      <c r="A655" s="65" t="s">
        <v>696</v>
      </c>
      <c r="B655" s="66" t="s">
        <v>1073</v>
      </c>
      <c r="C655" s="67" t="s">
        <v>1070</v>
      </c>
      <c r="D655" s="68">
        <v>42358</v>
      </c>
      <c r="E655" s="69" t="s">
        <v>699</v>
      </c>
      <c r="F655" s="70">
        <v>0.33329999999999999</v>
      </c>
      <c r="G655" s="71">
        <v>9051.7199999999993</v>
      </c>
      <c r="H655" s="71">
        <v>0</v>
      </c>
      <c r="I655" s="71">
        <v>9050.7199999999993</v>
      </c>
      <c r="J655" s="72" t="s">
        <v>387</v>
      </c>
      <c r="K655" s="73">
        <v>1</v>
      </c>
    </row>
    <row r="656" spans="1:11" ht="14" x14ac:dyDescent="0.15">
      <c r="A656" s="65" t="s">
        <v>696</v>
      </c>
      <c r="B656" s="66" t="s">
        <v>1074</v>
      </c>
      <c r="C656" s="67" t="s">
        <v>1070</v>
      </c>
      <c r="D656" s="68">
        <v>42358</v>
      </c>
      <c r="E656" s="69" t="s">
        <v>699</v>
      </c>
      <c r="F656" s="70">
        <v>0.33329999999999999</v>
      </c>
      <c r="G656" s="71">
        <v>8074.77</v>
      </c>
      <c r="H656" s="71">
        <v>0</v>
      </c>
      <c r="I656" s="71">
        <v>8073.77</v>
      </c>
      <c r="J656" s="72" t="s">
        <v>387</v>
      </c>
      <c r="K656" s="73">
        <v>1</v>
      </c>
    </row>
    <row r="657" spans="1:11" ht="14" x14ac:dyDescent="0.15">
      <c r="A657" s="65" t="s">
        <v>696</v>
      </c>
      <c r="B657" s="66" t="s">
        <v>1075</v>
      </c>
      <c r="C657" s="67" t="s">
        <v>1076</v>
      </c>
      <c r="D657" s="68">
        <v>42358</v>
      </c>
      <c r="E657" s="69" t="s">
        <v>699</v>
      </c>
      <c r="F657" s="70">
        <v>0.33329999999999999</v>
      </c>
      <c r="G657" s="71">
        <v>1750</v>
      </c>
      <c r="H657" s="71">
        <v>0</v>
      </c>
      <c r="I657" s="71">
        <v>1749</v>
      </c>
      <c r="J657" s="72" t="s">
        <v>387</v>
      </c>
      <c r="K657" s="73">
        <v>1</v>
      </c>
    </row>
    <row r="658" spans="1:11" ht="14" x14ac:dyDescent="0.15">
      <c r="A658" s="65" t="s">
        <v>696</v>
      </c>
      <c r="B658" s="66" t="s">
        <v>1077</v>
      </c>
      <c r="C658" s="67" t="s">
        <v>1076</v>
      </c>
      <c r="D658" s="68">
        <v>43159</v>
      </c>
      <c r="E658" s="69" t="s">
        <v>699</v>
      </c>
      <c r="F658" s="70">
        <v>0.33329999999999999</v>
      </c>
      <c r="G658" s="71">
        <v>3500</v>
      </c>
      <c r="H658" s="71">
        <v>0</v>
      </c>
      <c r="I658" s="71">
        <v>3499</v>
      </c>
      <c r="J658" s="72" t="s">
        <v>387</v>
      </c>
      <c r="K658" s="73">
        <v>1</v>
      </c>
    </row>
    <row r="659" spans="1:11" ht="14" x14ac:dyDescent="0.15">
      <c r="A659" s="65" t="s">
        <v>696</v>
      </c>
      <c r="B659" s="66" t="s">
        <v>1078</v>
      </c>
      <c r="C659" s="67" t="s">
        <v>1076</v>
      </c>
      <c r="D659" s="68">
        <v>43165</v>
      </c>
      <c r="E659" s="69" t="s">
        <v>699</v>
      </c>
      <c r="F659" s="70">
        <v>0.33329999999999999</v>
      </c>
      <c r="G659" s="71">
        <v>3500</v>
      </c>
      <c r="H659" s="71">
        <v>0</v>
      </c>
      <c r="I659" s="71">
        <v>3499.0000000000005</v>
      </c>
      <c r="J659" s="72" t="s">
        <v>387</v>
      </c>
      <c r="K659" s="73">
        <v>0.99999999999954525</v>
      </c>
    </row>
    <row r="660" spans="1:11" ht="14" x14ac:dyDescent="0.15">
      <c r="A660" s="65" t="s">
        <v>696</v>
      </c>
      <c r="B660" s="66" t="s">
        <v>1079</v>
      </c>
      <c r="C660" s="67" t="s">
        <v>1076</v>
      </c>
      <c r="D660" s="68">
        <v>44589</v>
      </c>
      <c r="E660" s="69" t="s">
        <v>699</v>
      </c>
      <c r="F660" s="70">
        <v>0.33329999999999999</v>
      </c>
      <c r="G660" s="71">
        <v>10376.31</v>
      </c>
      <c r="H660" s="71">
        <v>864.59999999999991</v>
      </c>
      <c r="I660" s="71">
        <v>9222.3999999999978</v>
      </c>
      <c r="J660" s="72" t="s">
        <v>387</v>
      </c>
      <c r="K660" s="73">
        <v>1153.9100000000017</v>
      </c>
    </row>
    <row r="661" spans="1:11" ht="14" x14ac:dyDescent="0.15">
      <c r="A661" s="65" t="s">
        <v>696</v>
      </c>
      <c r="B661" s="66" t="s">
        <v>1080</v>
      </c>
      <c r="C661" s="67" t="s">
        <v>1076</v>
      </c>
      <c r="D661" s="68">
        <v>44589</v>
      </c>
      <c r="E661" s="69" t="s">
        <v>699</v>
      </c>
      <c r="F661" s="70">
        <v>0.33329999999999999</v>
      </c>
      <c r="G661" s="71">
        <v>10376.31</v>
      </c>
      <c r="H661" s="71">
        <v>864.59999999999991</v>
      </c>
      <c r="I661" s="71">
        <v>9222.3999999999978</v>
      </c>
      <c r="J661" s="72" t="s">
        <v>387</v>
      </c>
      <c r="K661" s="73">
        <v>1153.9100000000017</v>
      </c>
    </row>
    <row r="662" spans="1:11" ht="14" x14ac:dyDescent="0.15">
      <c r="A662" s="65" t="s">
        <v>696</v>
      </c>
      <c r="B662" s="66" t="s">
        <v>1081</v>
      </c>
      <c r="C662" s="67" t="s">
        <v>1076</v>
      </c>
      <c r="D662" s="68">
        <v>44589</v>
      </c>
      <c r="E662" s="69" t="s">
        <v>699</v>
      </c>
      <c r="F662" s="70">
        <v>0.33329999999999999</v>
      </c>
      <c r="G662" s="71">
        <v>10376.31</v>
      </c>
      <c r="H662" s="71">
        <v>864.59999999999991</v>
      </c>
      <c r="I662" s="71">
        <v>9222.3999999999978</v>
      </c>
      <c r="J662" s="72" t="s">
        <v>387</v>
      </c>
      <c r="K662" s="73">
        <v>1153.9100000000017</v>
      </c>
    </row>
    <row r="663" spans="1:11" ht="14" x14ac:dyDescent="0.15">
      <c r="A663" s="65" t="s">
        <v>696</v>
      </c>
      <c r="B663" s="66" t="s">
        <v>1082</v>
      </c>
      <c r="C663" s="67" t="s">
        <v>1076</v>
      </c>
      <c r="D663" s="68">
        <v>44589</v>
      </c>
      <c r="E663" s="69" t="s">
        <v>776</v>
      </c>
      <c r="F663" s="70">
        <v>0.33329999999999999</v>
      </c>
      <c r="G663" s="71">
        <v>10376.31</v>
      </c>
      <c r="H663" s="71">
        <v>864.59999999999991</v>
      </c>
      <c r="I663" s="71">
        <v>9222.3999999999978</v>
      </c>
      <c r="J663" s="72" t="s">
        <v>387</v>
      </c>
      <c r="K663" s="73">
        <v>1153.9100000000017</v>
      </c>
    </row>
    <row r="664" spans="1:11" ht="14" x14ac:dyDescent="0.15">
      <c r="A664" s="65" t="s">
        <v>696</v>
      </c>
      <c r="B664" s="66" t="s">
        <v>1083</v>
      </c>
      <c r="C664" s="67" t="s">
        <v>1076</v>
      </c>
      <c r="D664" s="68">
        <v>44589</v>
      </c>
      <c r="E664" s="69" t="s">
        <v>699</v>
      </c>
      <c r="F664" s="70">
        <v>0.33329999999999999</v>
      </c>
      <c r="G664" s="71">
        <v>10376.31</v>
      </c>
      <c r="H664" s="71">
        <v>864.59999999999991</v>
      </c>
      <c r="I664" s="71">
        <v>9222.3999999999978</v>
      </c>
      <c r="J664" s="72" t="s">
        <v>387</v>
      </c>
      <c r="K664" s="73">
        <v>1153.9100000000017</v>
      </c>
    </row>
    <row r="665" spans="1:11" ht="14" x14ac:dyDescent="0.15">
      <c r="A665" s="65" t="s">
        <v>696</v>
      </c>
      <c r="B665" s="66" t="s">
        <v>1084</v>
      </c>
      <c r="C665" s="67" t="s">
        <v>1076</v>
      </c>
      <c r="D665" s="68">
        <v>42358</v>
      </c>
      <c r="E665" s="69" t="s">
        <v>699</v>
      </c>
      <c r="F665" s="70">
        <v>0.33329999999999999</v>
      </c>
      <c r="G665" s="71">
        <v>2800</v>
      </c>
      <c r="H665" s="71">
        <v>0</v>
      </c>
      <c r="I665" s="71">
        <v>2799</v>
      </c>
      <c r="J665" s="72" t="s">
        <v>633</v>
      </c>
      <c r="K665" s="73">
        <v>1</v>
      </c>
    </row>
    <row r="666" spans="1:11" ht="14" x14ac:dyDescent="0.15">
      <c r="A666" s="65" t="s">
        <v>696</v>
      </c>
      <c r="B666" s="66" t="s">
        <v>1085</v>
      </c>
      <c r="C666" s="67" t="s">
        <v>1076</v>
      </c>
      <c r="D666" s="68">
        <v>42809</v>
      </c>
      <c r="E666" s="69" t="s">
        <v>699</v>
      </c>
      <c r="F666" s="70">
        <v>0.33329999999999999</v>
      </c>
      <c r="G666" s="71">
        <v>4083</v>
      </c>
      <c r="H666" s="71">
        <v>0</v>
      </c>
      <c r="I666" s="71">
        <v>4082</v>
      </c>
      <c r="J666" s="72" t="s">
        <v>387</v>
      </c>
      <c r="K666" s="73">
        <v>1</v>
      </c>
    </row>
    <row r="667" spans="1:11" ht="14" x14ac:dyDescent="0.15">
      <c r="A667" s="65" t="s">
        <v>696</v>
      </c>
      <c r="B667" s="66" t="s">
        <v>1086</v>
      </c>
      <c r="C667" s="67" t="s">
        <v>1076</v>
      </c>
      <c r="D667" s="68">
        <v>42809</v>
      </c>
      <c r="E667" s="69" t="s">
        <v>699</v>
      </c>
      <c r="F667" s="70">
        <v>0.33329999999999999</v>
      </c>
      <c r="G667" s="71">
        <v>4083</v>
      </c>
      <c r="H667" s="71">
        <v>0</v>
      </c>
      <c r="I667" s="71">
        <v>4082</v>
      </c>
      <c r="J667" s="72" t="s">
        <v>387</v>
      </c>
      <c r="K667" s="73">
        <v>1</v>
      </c>
    </row>
    <row r="668" spans="1:11" ht="14" x14ac:dyDescent="0.15">
      <c r="A668" s="65" t="s">
        <v>696</v>
      </c>
      <c r="B668" s="66" t="s">
        <v>1087</v>
      </c>
      <c r="C668" s="67" t="s">
        <v>1076</v>
      </c>
      <c r="D668" s="68">
        <v>43159</v>
      </c>
      <c r="E668" s="69" t="s">
        <v>699</v>
      </c>
      <c r="F668" s="70">
        <v>0.33329999999999999</v>
      </c>
      <c r="G668" s="71">
        <v>12950</v>
      </c>
      <c r="H668" s="71">
        <v>0</v>
      </c>
      <c r="I668" s="71">
        <v>12949.000000000002</v>
      </c>
      <c r="J668" s="72" t="s">
        <v>633</v>
      </c>
      <c r="K668" s="73">
        <v>0.99999999999818101</v>
      </c>
    </row>
    <row r="669" spans="1:11" ht="14" x14ac:dyDescent="0.15">
      <c r="A669" s="65" t="s">
        <v>696</v>
      </c>
      <c r="B669" s="66" t="s">
        <v>1088</v>
      </c>
      <c r="C669" s="67" t="s">
        <v>1076</v>
      </c>
      <c r="D669" s="68">
        <v>42358</v>
      </c>
      <c r="E669" s="69" t="s">
        <v>699</v>
      </c>
      <c r="F669" s="70">
        <v>0.33329999999999999</v>
      </c>
      <c r="G669" s="71">
        <v>1600</v>
      </c>
      <c r="H669" s="71">
        <v>0</v>
      </c>
      <c r="I669" s="71">
        <v>1599</v>
      </c>
      <c r="J669" s="72" t="s">
        <v>633</v>
      </c>
      <c r="K669" s="73">
        <v>1</v>
      </c>
    </row>
    <row r="670" spans="1:11" ht="14" x14ac:dyDescent="0.15">
      <c r="A670" s="65" t="s">
        <v>696</v>
      </c>
      <c r="B670" s="66" t="s">
        <v>1089</v>
      </c>
      <c r="C670" s="67" t="s">
        <v>1076</v>
      </c>
      <c r="D670" s="68">
        <v>42358</v>
      </c>
      <c r="E670" s="69" t="s">
        <v>699</v>
      </c>
      <c r="F670" s="70">
        <v>0.33329999999999999</v>
      </c>
      <c r="G670" s="71">
        <v>1600</v>
      </c>
      <c r="H670" s="71">
        <v>0</v>
      </c>
      <c r="I670" s="71">
        <v>1599</v>
      </c>
      <c r="J670" s="72" t="s">
        <v>387</v>
      </c>
      <c r="K670" s="73">
        <v>1</v>
      </c>
    </row>
    <row r="671" spans="1:11" ht="14" x14ac:dyDescent="0.15">
      <c r="A671" s="65" t="s">
        <v>696</v>
      </c>
      <c r="B671" s="66" t="s">
        <v>1090</v>
      </c>
      <c r="C671" s="67" t="s">
        <v>1076</v>
      </c>
      <c r="D671" s="68">
        <v>42358</v>
      </c>
      <c r="E671" s="69" t="s">
        <v>699</v>
      </c>
      <c r="F671" s="70">
        <v>0.33329999999999999</v>
      </c>
      <c r="G671" s="71">
        <v>1200</v>
      </c>
      <c r="H671" s="71">
        <v>0</v>
      </c>
      <c r="I671" s="71">
        <v>1199</v>
      </c>
      <c r="J671" s="72" t="s">
        <v>387</v>
      </c>
      <c r="K671" s="73">
        <v>1</v>
      </c>
    </row>
    <row r="672" spans="1:11" ht="14" x14ac:dyDescent="0.15">
      <c r="A672" s="65" t="s">
        <v>696</v>
      </c>
      <c r="B672" s="66" t="s">
        <v>1091</v>
      </c>
      <c r="C672" s="67" t="s">
        <v>1076</v>
      </c>
      <c r="D672" s="68">
        <v>42358</v>
      </c>
      <c r="E672" s="69" t="s">
        <v>699</v>
      </c>
      <c r="F672" s="70">
        <v>0.33329999999999999</v>
      </c>
      <c r="G672" s="71">
        <v>6668.41</v>
      </c>
      <c r="H672" s="71">
        <v>0</v>
      </c>
      <c r="I672" s="71">
        <v>6667.41</v>
      </c>
      <c r="J672" s="72" t="s">
        <v>387</v>
      </c>
      <c r="K672" s="73">
        <v>1</v>
      </c>
    </row>
    <row r="673" spans="1:11" ht="14" x14ac:dyDescent="0.15">
      <c r="A673" s="65" t="s">
        <v>696</v>
      </c>
      <c r="B673" s="66" t="s">
        <v>1092</v>
      </c>
      <c r="C673" s="67" t="s">
        <v>1093</v>
      </c>
      <c r="D673" s="68">
        <v>42358</v>
      </c>
      <c r="E673" s="69" t="s">
        <v>699</v>
      </c>
      <c r="F673" s="70">
        <v>0.33329999999999999</v>
      </c>
      <c r="G673" s="71">
        <v>42330</v>
      </c>
      <c r="H673" s="71">
        <v>0</v>
      </c>
      <c r="I673" s="71">
        <v>42329</v>
      </c>
      <c r="J673" s="72" t="s">
        <v>387</v>
      </c>
      <c r="K673" s="73">
        <v>1</v>
      </c>
    </row>
    <row r="674" spans="1:11" ht="14" x14ac:dyDescent="0.15">
      <c r="A674" s="65" t="s">
        <v>696</v>
      </c>
      <c r="B674" s="66" t="s">
        <v>1094</v>
      </c>
      <c r="C674" s="67" t="s">
        <v>1093</v>
      </c>
      <c r="D674" s="68">
        <v>42358</v>
      </c>
      <c r="E674" s="69" t="s">
        <v>699</v>
      </c>
      <c r="F674" s="70">
        <v>0.33329999999999999</v>
      </c>
      <c r="G674" s="71">
        <v>12980</v>
      </c>
      <c r="H674" s="71">
        <v>0</v>
      </c>
      <c r="I674" s="71">
        <v>12979</v>
      </c>
      <c r="J674" s="72" t="s">
        <v>387</v>
      </c>
      <c r="K674" s="73">
        <v>1</v>
      </c>
    </row>
    <row r="675" spans="1:11" ht="14" x14ac:dyDescent="0.15">
      <c r="A675" s="65" t="s">
        <v>696</v>
      </c>
      <c r="B675" s="66" t="s">
        <v>1095</v>
      </c>
      <c r="C675" s="67" t="s">
        <v>1093</v>
      </c>
      <c r="D675" s="68">
        <v>42358</v>
      </c>
      <c r="E675" s="69" t="s">
        <v>699</v>
      </c>
      <c r="F675" s="70">
        <v>0.33329999999999999</v>
      </c>
      <c r="G675" s="71">
        <v>66169.600000000006</v>
      </c>
      <c r="H675" s="71">
        <v>0</v>
      </c>
      <c r="I675" s="71">
        <v>66168.600000000006</v>
      </c>
      <c r="J675" s="72" t="s">
        <v>387</v>
      </c>
      <c r="K675" s="73">
        <v>1</v>
      </c>
    </row>
    <row r="676" spans="1:11" ht="14" x14ac:dyDescent="0.15">
      <c r="A676" s="65" t="s">
        <v>696</v>
      </c>
      <c r="B676" s="66" t="s">
        <v>1096</v>
      </c>
      <c r="C676" s="67" t="s">
        <v>1093</v>
      </c>
      <c r="D676" s="68">
        <v>45015</v>
      </c>
      <c r="E676" s="69" t="s">
        <v>699</v>
      </c>
      <c r="F676" s="70">
        <v>0.33329999999999999</v>
      </c>
      <c r="G676" s="71">
        <v>8013.38</v>
      </c>
      <c r="H676" s="71">
        <v>667.71</v>
      </c>
      <c r="I676" s="71">
        <v>4006.2599999999993</v>
      </c>
      <c r="J676" s="72" t="s">
        <v>387</v>
      </c>
      <c r="K676" s="73">
        <v>4007.1200000000008</v>
      </c>
    </row>
    <row r="677" spans="1:11" ht="14" x14ac:dyDescent="0.15">
      <c r="A677" s="65" t="s">
        <v>696</v>
      </c>
      <c r="B677" s="66" t="s">
        <v>1097</v>
      </c>
      <c r="C677" s="67" t="s">
        <v>1098</v>
      </c>
      <c r="D677" s="68">
        <v>42358</v>
      </c>
      <c r="E677" s="69" t="s">
        <v>699</v>
      </c>
      <c r="F677" s="70">
        <v>0.33329999999999999</v>
      </c>
      <c r="G677" s="71">
        <v>2757.76</v>
      </c>
      <c r="H677" s="71">
        <v>0</v>
      </c>
      <c r="I677" s="71">
        <v>2756.76</v>
      </c>
      <c r="J677" s="72" t="s">
        <v>387</v>
      </c>
      <c r="K677" s="73">
        <v>1</v>
      </c>
    </row>
    <row r="678" spans="1:11" ht="14" x14ac:dyDescent="0.15">
      <c r="A678" s="65" t="s">
        <v>696</v>
      </c>
      <c r="B678" s="66" t="s">
        <v>1099</v>
      </c>
      <c r="C678" s="67" t="s">
        <v>1100</v>
      </c>
      <c r="D678" s="68">
        <v>42385</v>
      </c>
      <c r="E678" s="69" t="s">
        <v>776</v>
      </c>
      <c r="F678" s="70">
        <v>0.33329999999999999</v>
      </c>
      <c r="G678" s="71">
        <v>1723.28</v>
      </c>
      <c r="H678" s="71">
        <v>0</v>
      </c>
      <c r="I678" s="71">
        <v>1722.28</v>
      </c>
      <c r="J678" s="72" t="s">
        <v>387</v>
      </c>
      <c r="K678" s="73">
        <v>1</v>
      </c>
    </row>
    <row r="679" spans="1:11" ht="14" x14ac:dyDescent="0.15">
      <c r="A679" s="65" t="s">
        <v>696</v>
      </c>
      <c r="B679" s="66" t="s">
        <v>1101</v>
      </c>
      <c r="C679" s="67" t="s">
        <v>1102</v>
      </c>
      <c r="D679" s="68">
        <v>42358</v>
      </c>
      <c r="E679" s="69" t="s">
        <v>699</v>
      </c>
      <c r="F679" s="70">
        <v>0.33329999999999999</v>
      </c>
      <c r="G679" s="71">
        <v>3200</v>
      </c>
      <c r="H679" s="71">
        <v>0</v>
      </c>
      <c r="I679" s="71">
        <v>3199</v>
      </c>
      <c r="J679" s="72" t="s">
        <v>387</v>
      </c>
      <c r="K679" s="73">
        <v>1</v>
      </c>
    </row>
    <row r="680" spans="1:11" ht="14" x14ac:dyDescent="0.15">
      <c r="A680" s="65" t="s">
        <v>696</v>
      </c>
      <c r="B680" s="66" t="s">
        <v>1103</v>
      </c>
      <c r="C680" s="67" t="s">
        <v>1104</v>
      </c>
      <c r="D680" s="68">
        <v>44105</v>
      </c>
      <c r="E680" s="69" t="s">
        <v>776</v>
      </c>
      <c r="F680" s="70">
        <v>0.33329999999999999</v>
      </c>
      <c r="G680" s="71">
        <v>18500</v>
      </c>
      <c r="H680" s="71">
        <v>0</v>
      </c>
      <c r="I680" s="71">
        <v>18499</v>
      </c>
      <c r="J680" s="72" t="s">
        <v>387</v>
      </c>
      <c r="K680" s="73">
        <v>1</v>
      </c>
    </row>
    <row r="681" spans="1:11" ht="14" x14ac:dyDescent="0.15">
      <c r="A681" s="65" t="s">
        <v>696</v>
      </c>
      <c r="B681" s="66" t="s">
        <v>1105</v>
      </c>
      <c r="C681" s="67" t="s">
        <v>1106</v>
      </c>
      <c r="D681" s="68">
        <v>44409</v>
      </c>
      <c r="E681" s="69" t="s">
        <v>699</v>
      </c>
      <c r="F681" s="70">
        <v>0.33329999999999999</v>
      </c>
      <c r="G681" s="71">
        <v>2938.95</v>
      </c>
      <c r="H681" s="71">
        <v>80.900000000000006</v>
      </c>
      <c r="I681" s="71">
        <v>2937.95</v>
      </c>
      <c r="J681" s="72" t="s">
        <v>387</v>
      </c>
      <c r="K681" s="73">
        <v>1</v>
      </c>
    </row>
    <row r="682" spans="1:11" ht="14" x14ac:dyDescent="0.15">
      <c r="A682" s="65" t="s">
        <v>696</v>
      </c>
      <c r="B682" s="66" t="s">
        <v>1107</v>
      </c>
      <c r="C682" s="67" t="s">
        <v>1106</v>
      </c>
      <c r="D682" s="68">
        <v>44409</v>
      </c>
      <c r="E682" s="69" t="s">
        <v>699</v>
      </c>
      <c r="F682" s="70">
        <v>0.33329999999999999</v>
      </c>
      <c r="G682" s="71">
        <v>2938.95</v>
      </c>
      <c r="H682" s="71">
        <v>80.900000000000006</v>
      </c>
      <c r="I682" s="71">
        <v>2937.95</v>
      </c>
      <c r="J682" s="72" t="s">
        <v>387</v>
      </c>
      <c r="K682" s="73">
        <v>1</v>
      </c>
    </row>
    <row r="683" spans="1:11" ht="14" x14ac:dyDescent="0.15">
      <c r="A683" s="65" t="s">
        <v>696</v>
      </c>
      <c r="B683" s="66" t="s">
        <v>1108</v>
      </c>
      <c r="C683" s="67" t="s">
        <v>1109</v>
      </c>
      <c r="D683" s="68">
        <v>44409</v>
      </c>
      <c r="E683" s="69" t="s">
        <v>699</v>
      </c>
      <c r="F683" s="70">
        <v>0.33329999999999999</v>
      </c>
      <c r="G683" s="71">
        <v>13370.85</v>
      </c>
      <c r="H683" s="71">
        <v>371.55</v>
      </c>
      <c r="I683" s="71">
        <v>13369.85</v>
      </c>
      <c r="J683" s="72" t="s">
        <v>387</v>
      </c>
      <c r="K683" s="73">
        <v>1</v>
      </c>
    </row>
    <row r="684" spans="1:11" ht="14" x14ac:dyDescent="0.15">
      <c r="A684" s="65" t="s">
        <v>696</v>
      </c>
      <c r="B684" s="66" t="s">
        <v>1110</v>
      </c>
      <c r="C684" s="67" t="s">
        <v>1109</v>
      </c>
      <c r="D684" s="68">
        <v>44409</v>
      </c>
      <c r="E684" s="69" t="s">
        <v>699</v>
      </c>
      <c r="F684" s="70">
        <v>0.33329999999999999</v>
      </c>
      <c r="G684" s="71">
        <v>13370.85</v>
      </c>
      <c r="H684" s="71">
        <v>371.55</v>
      </c>
      <c r="I684" s="71">
        <v>13369.85</v>
      </c>
      <c r="J684" s="72" t="s">
        <v>387</v>
      </c>
      <c r="K684" s="73">
        <v>1</v>
      </c>
    </row>
    <row r="685" spans="1:11" ht="14" x14ac:dyDescent="0.15">
      <c r="A685" s="65" t="s">
        <v>696</v>
      </c>
      <c r="B685" s="66" t="s">
        <v>1111</v>
      </c>
      <c r="C685" s="67" t="s">
        <v>1112</v>
      </c>
      <c r="D685" s="68">
        <v>45057</v>
      </c>
      <c r="E685" s="69" t="s">
        <v>699</v>
      </c>
      <c r="F685" s="70">
        <v>0.33329999999999999</v>
      </c>
      <c r="G685" s="71">
        <v>16077.78</v>
      </c>
      <c r="H685" s="71">
        <v>1339.68</v>
      </c>
      <c r="I685" s="71">
        <v>7144.96</v>
      </c>
      <c r="J685" s="72" t="s">
        <v>387</v>
      </c>
      <c r="K685" s="73">
        <v>8932.82</v>
      </c>
    </row>
    <row r="686" spans="1:11" ht="14" x14ac:dyDescent="0.15">
      <c r="A686" s="65" t="s">
        <v>1113</v>
      </c>
      <c r="B686" s="66" t="s">
        <v>1114</v>
      </c>
      <c r="C686" s="67" t="s">
        <v>1115</v>
      </c>
      <c r="D686" s="68">
        <v>42358</v>
      </c>
      <c r="E686" s="69" t="s">
        <v>1116</v>
      </c>
      <c r="F686" s="70">
        <v>0.1</v>
      </c>
      <c r="G686" s="71">
        <v>222784.92</v>
      </c>
      <c r="H686" s="71">
        <v>5569.62</v>
      </c>
      <c r="I686" s="71">
        <v>194936.75000000006</v>
      </c>
      <c r="J686" s="72" t="s">
        <v>387</v>
      </c>
      <c r="K686" s="73">
        <v>27848.169999999955</v>
      </c>
    </row>
    <row r="687" spans="1:11" ht="14" x14ac:dyDescent="0.15">
      <c r="A687" s="65" t="s">
        <v>1113</v>
      </c>
      <c r="B687" s="66" t="s">
        <v>1117</v>
      </c>
      <c r="C687" s="67" t="s">
        <v>1115</v>
      </c>
      <c r="D687" s="68">
        <v>42358</v>
      </c>
      <c r="E687" s="69" t="s">
        <v>1116</v>
      </c>
      <c r="F687" s="70">
        <v>0.1</v>
      </c>
      <c r="G687" s="71">
        <v>278774.71000000002</v>
      </c>
      <c r="H687" s="71">
        <v>6969.36</v>
      </c>
      <c r="I687" s="71">
        <v>243927.72</v>
      </c>
      <c r="J687" s="72" t="s">
        <v>387</v>
      </c>
      <c r="K687" s="73">
        <v>34846.99000000002</v>
      </c>
    </row>
    <row r="688" spans="1:11" ht="14" x14ac:dyDescent="0.15">
      <c r="A688" s="65" t="s">
        <v>1113</v>
      </c>
      <c r="B688" s="66" t="s">
        <v>1118</v>
      </c>
      <c r="C688" s="67" t="s">
        <v>1119</v>
      </c>
      <c r="D688" s="68">
        <v>42358</v>
      </c>
      <c r="E688" s="69" t="s">
        <v>1116</v>
      </c>
      <c r="F688" s="70">
        <v>0.1</v>
      </c>
      <c r="G688" s="71">
        <v>2930.17</v>
      </c>
      <c r="H688" s="71">
        <v>73.260000000000005</v>
      </c>
      <c r="I688" s="71">
        <v>2564.0100000000002</v>
      </c>
      <c r="J688" s="72" t="s">
        <v>387</v>
      </c>
      <c r="K688" s="73">
        <v>366.15999999999985</v>
      </c>
    </row>
    <row r="689" spans="1:11" ht="14" x14ac:dyDescent="0.15">
      <c r="A689" s="65" t="s">
        <v>1113</v>
      </c>
      <c r="B689" s="66" t="s">
        <v>1120</v>
      </c>
      <c r="C689" s="67" t="s">
        <v>1119</v>
      </c>
      <c r="D689" s="68">
        <v>43010</v>
      </c>
      <c r="E689" s="69" t="s">
        <v>1116</v>
      </c>
      <c r="F689" s="70">
        <v>0.1</v>
      </c>
      <c r="G689" s="71">
        <v>3921.55</v>
      </c>
      <c r="H689" s="71">
        <v>98.039999999999992</v>
      </c>
      <c r="I689" s="71">
        <v>2712.43</v>
      </c>
      <c r="J689" s="72" t="s">
        <v>387</v>
      </c>
      <c r="K689" s="73">
        <v>1209.1200000000003</v>
      </c>
    </row>
    <row r="690" spans="1:11" ht="14" x14ac:dyDescent="0.15">
      <c r="A690" s="65" t="s">
        <v>1113</v>
      </c>
      <c r="B690" s="66" t="s">
        <v>1121</v>
      </c>
      <c r="C690" s="67" t="s">
        <v>1122</v>
      </c>
      <c r="D690" s="68">
        <v>43010</v>
      </c>
      <c r="E690" s="69" t="s">
        <v>1116</v>
      </c>
      <c r="F690" s="70">
        <v>0.1</v>
      </c>
      <c r="G690" s="71">
        <v>6464.66</v>
      </c>
      <c r="H690" s="71">
        <v>161.60999999999999</v>
      </c>
      <c r="I690" s="71">
        <v>4471.2700000000004</v>
      </c>
      <c r="J690" s="72" t="s">
        <v>387</v>
      </c>
      <c r="K690" s="73">
        <v>1993.3899999999994</v>
      </c>
    </row>
    <row r="691" spans="1:11" ht="14" x14ac:dyDescent="0.15">
      <c r="A691" s="65" t="s">
        <v>1113</v>
      </c>
      <c r="B691" s="66" t="s">
        <v>1123</v>
      </c>
      <c r="C691" s="67" t="s">
        <v>1124</v>
      </c>
      <c r="D691" s="68">
        <v>42358</v>
      </c>
      <c r="E691" s="69" t="s">
        <v>1116</v>
      </c>
      <c r="F691" s="70">
        <v>0.1</v>
      </c>
      <c r="G691" s="71">
        <v>1050</v>
      </c>
      <c r="H691" s="71">
        <v>26.25</v>
      </c>
      <c r="I691" s="71">
        <v>918.75</v>
      </c>
      <c r="J691" s="72" t="s">
        <v>387</v>
      </c>
      <c r="K691" s="73">
        <v>131.25</v>
      </c>
    </row>
    <row r="692" spans="1:11" ht="14" x14ac:dyDescent="0.15">
      <c r="A692" s="65" t="s">
        <v>1113</v>
      </c>
      <c r="B692" s="66" t="s">
        <v>1125</v>
      </c>
      <c r="C692" s="67" t="s">
        <v>1124</v>
      </c>
      <c r="D692" s="68">
        <v>42358</v>
      </c>
      <c r="E692" s="69" t="s">
        <v>1116</v>
      </c>
      <c r="F692" s="70">
        <v>0.1</v>
      </c>
      <c r="G692" s="71">
        <v>1050</v>
      </c>
      <c r="H692" s="71">
        <v>26.25</v>
      </c>
      <c r="I692" s="71">
        <v>918.75</v>
      </c>
      <c r="J692" s="72" t="s">
        <v>633</v>
      </c>
      <c r="K692" s="73">
        <v>131.25</v>
      </c>
    </row>
    <row r="693" spans="1:11" ht="14" x14ac:dyDescent="0.15">
      <c r="A693" s="65" t="s">
        <v>1113</v>
      </c>
      <c r="B693" s="66" t="s">
        <v>1126</v>
      </c>
      <c r="C693" s="67" t="s">
        <v>1124</v>
      </c>
      <c r="D693" s="68">
        <v>42358</v>
      </c>
      <c r="E693" s="69" t="s">
        <v>386</v>
      </c>
      <c r="F693" s="70">
        <v>0.1</v>
      </c>
      <c r="G693" s="71">
        <v>1050</v>
      </c>
      <c r="H693" s="71">
        <v>26.25</v>
      </c>
      <c r="I693" s="71">
        <v>918.75</v>
      </c>
      <c r="J693" s="72" t="s">
        <v>738</v>
      </c>
      <c r="K693" s="73">
        <v>131.25</v>
      </c>
    </row>
    <row r="694" spans="1:11" ht="14" x14ac:dyDescent="0.15">
      <c r="A694" s="65" t="s">
        <v>1113</v>
      </c>
      <c r="B694" s="66" t="s">
        <v>1127</v>
      </c>
      <c r="C694" s="67" t="s">
        <v>1124</v>
      </c>
      <c r="D694" s="68">
        <v>42358</v>
      </c>
      <c r="E694" s="69" t="s">
        <v>1116</v>
      </c>
      <c r="F694" s="70">
        <v>0.1</v>
      </c>
      <c r="G694" s="71">
        <v>1050</v>
      </c>
      <c r="H694" s="71">
        <v>26.25</v>
      </c>
      <c r="I694" s="71">
        <v>918.75</v>
      </c>
      <c r="J694" s="72" t="s">
        <v>387</v>
      </c>
      <c r="K694" s="73">
        <v>131.25</v>
      </c>
    </row>
    <row r="695" spans="1:11" ht="14" x14ac:dyDescent="0.15">
      <c r="A695" s="65" t="s">
        <v>1113</v>
      </c>
      <c r="B695" s="66" t="s">
        <v>1128</v>
      </c>
      <c r="C695" s="67" t="s">
        <v>1129</v>
      </c>
      <c r="D695" s="68">
        <v>43047</v>
      </c>
      <c r="E695" s="69" t="s">
        <v>1116</v>
      </c>
      <c r="F695" s="70">
        <v>0.1</v>
      </c>
      <c r="G695" s="71">
        <v>9985.75</v>
      </c>
      <c r="H695" s="71">
        <v>249.66</v>
      </c>
      <c r="I695" s="71">
        <v>6823.9000000000015</v>
      </c>
      <c r="J695" s="72" t="s">
        <v>387</v>
      </c>
      <c r="K695" s="73">
        <v>3161.8499999999985</v>
      </c>
    </row>
    <row r="696" spans="1:11" ht="14" x14ac:dyDescent="0.15">
      <c r="A696" s="65" t="s">
        <v>1113</v>
      </c>
      <c r="B696" s="66" t="s">
        <v>1130</v>
      </c>
      <c r="C696" s="67" t="s">
        <v>1129</v>
      </c>
      <c r="D696" s="68">
        <v>42358</v>
      </c>
      <c r="E696" s="69" t="s">
        <v>1116</v>
      </c>
      <c r="F696" s="70">
        <v>0.1</v>
      </c>
      <c r="G696" s="71">
        <v>8000</v>
      </c>
      <c r="H696" s="71">
        <v>200.01</v>
      </c>
      <c r="I696" s="71">
        <v>7000.19</v>
      </c>
      <c r="J696" s="72" t="s">
        <v>387</v>
      </c>
      <c r="K696" s="73">
        <v>999.8100000000004</v>
      </c>
    </row>
    <row r="697" spans="1:11" ht="14" x14ac:dyDescent="0.15">
      <c r="A697" s="65" t="s">
        <v>1113</v>
      </c>
      <c r="B697" s="66" t="s">
        <v>1131</v>
      </c>
      <c r="C697" s="67" t="s">
        <v>1129</v>
      </c>
      <c r="D697" s="68">
        <v>42358</v>
      </c>
      <c r="E697" s="69" t="s">
        <v>1116</v>
      </c>
      <c r="F697" s="70">
        <v>0.1</v>
      </c>
      <c r="G697" s="71">
        <v>2600</v>
      </c>
      <c r="H697" s="71">
        <v>65.010000000000005</v>
      </c>
      <c r="I697" s="71">
        <v>2296.86</v>
      </c>
      <c r="J697" s="72" t="s">
        <v>387</v>
      </c>
      <c r="K697" s="73">
        <v>303.13999999999987</v>
      </c>
    </row>
    <row r="698" spans="1:11" ht="14" x14ac:dyDescent="0.15">
      <c r="A698" s="65" t="s">
        <v>1113</v>
      </c>
      <c r="B698" s="66" t="s">
        <v>1132</v>
      </c>
      <c r="C698" s="67" t="s">
        <v>1129</v>
      </c>
      <c r="D698" s="68">
        <v>42450</v>
      </c>
      <c r="E698" s="69" t="s">
        <v>1116</v>
      </c>
      <c r="F698" s="70">
        <v>0.1</v>
      </c>
      <c r="G698" s="71">
        <v>5699</v>
      </c>
      <c r="H698" s="71">
        <v>142.47</v>
      </c>
      <c r="I698" s="71">
        <v>4844.0600000000004</v>
      </c>
      <c r="J698" s="72" t="s">
        <v>387</v>
      </c>
      <c r="K698" s="73">
        <v>854.9399999999996</v>
      </c>
    </row>
    <row r="699" spans="1:11" ht="14" x14ac:dyDescent="0.15">
      <c r="A699" s="65" t="s">
        <v>1113</v>
      </c>
      <c r="B699" s="66" t="s">
        <v>1133</v>
      </c>
      <c r="C699" s="67" t="s">
        <v>1134</v>
      </c>
      <c r="D699" s="68">
        <v>45546</v>
      </c>
      <c r="E699" s="69" t="s">
        <v>1116</v>
      </c>
      <c r="F699" s="70">
        <v>0.1</v>
      </c>
      <c r="G699" s="71">
        <v>103050</v>
      </c>
      <c r="H699" s="71">
        <v>0</v>
      </c>
      <c r="I699" s="71">
        <v>0</v>
      </c>
      <c r="J699" s="72" t="s">
        <v>387</v>
      </c>
      <c r="K699" s="73">
        <v>103050</v>
      </c>
    </row>
    <row r="700" spans="1:11" ht="14" x14ac:dyDescent="0.15">
      <c r="A700" s="65" t="s">
        <v>1113</v>
      </c>
      <c r="B700" s="66" t="s">
        <v>1135</v>
      </c>
      <c r="C700" s="67" t="s">
        <v>1134</v>
      </c>
      <c r="D700" s="68">
        <v>45546</v>
      </c>
      <c r="E700" s="69" t="s">
        <v>1116</v>
      </c>
      <c r="F700" s="70">
        <v>0.1</v>
      </c>
      <c r="G700" s="71">
        <v>103050</v>
      </c>
      <c r="H700" s="71">
        <v>0</v>
      </c>
      <c r="I700" s="71">
        <v>0</v>
      </c>
      <c r="J700" s="72" t="s">
        <v>387</v>
      </c>
      <c r="K700" s="73">
        <v>103050</v>
      </c>
    </row>
    <row r="701" spans="1:11" ht="14" x14ac:dyDescent="0.15">
      <c r="A701" s="65" t="s">
        <v>1136</v>
      </c>
      <c r="B701" s="66" t="s">
        <v>1137</v>
      </c>
      <c r="C701" s="67" t="s">
        <v>1138</v>
      </c>
      <c r="D701" s="68">
        <v>44105</v>
      </c>
      <c r="E701" s="69" t="s">
        <v>776</v>
      </c>
      <c r="F701" s="70">
        <v>0.33329999999999999</v>
      </c>
      <c r="G701" s="71">
        <v>8910</v>
      </c>
      <c r="H701" s="71">
        <v>0</v>
      </c>
      <c r="I701" s="71">
        <v>8909</v>
      </c>
      <c r="J701" s="72" t="s">
        <v>387</v>
      </c>
      <c r="K701" s="73">
        <v>1</v>
      </c>
    </row>
    <row r="702" spans="1:11" ht="14" x14ac:dyDescent="0.15">
      <c r="A702" s="65" t="s">
        <v>1139</v>
      </c>
      <c r="B702" s="66" t="s">
        <v>1140</v>
      </c>
      <c r="C702" s="67" t="s">
        <v>1141</v>
      </c>
      <c r="D702" s="68">
        <v>42692</v>
      </c>
      <c r="E702" s="69" t="s">
        <v>776</v>
      </c>
      <c r="F702" s="70">
        <v>0.33329999999999999</v>
      </c>
      <c r="G702" s="71">
        <v>6378.53</v>
      </c>
      <c r="H702" s="71">
        <v>0</v>
      </c>
      <c r="I702" s="71">
        <v>6377.53</v>
      </c>
      <c r="J702" s="72" t="s">
        <v>387</v>
      </c>
      <c r="K702" s="73">
        <v>1</v>
      </c>
    </row>
    <row r="703" spans="1:11" ht="14" x14ac:dyDescent="0.15">
      <c r="A703" s="65" t="s">
        <v>1139</v>
      </c>
      <c r="B703" s="66" t="s">
        <v>1142</v>
      </c>
      <c r="C703" s="67" t="s">
        <v>1143</v>
      </c>
      <c r="D703" s="68">
        <v>42358</v>
      </c>
      <c r="E703" s="69" t="s">
        <v>699</v>
      </c>
      <c r="F703" s="70">
        <v>0.33329999999999999</v>
      </c>
      <c r="G703" s="71">
        <v>850</v>
      </c>
      <c r="H703" s="71">
        <v>0</v>
      </c>
      <c r="I703" s="71">
        <v>849</v>
      </c>
      <c r="J703" s="72" t="s">
        <v>387</v>
      </c>
      <c r="K703" s="73">
        <v>1</v>
      </c>
    </row>
    <row r="704" spans="1:11" ht="14" x14ac:dyDescent="0.15">
      <c r="A704" s="65" t="s">
        <v>1139</v>
      </c>
      <c r="B704" s="66" t="s">
        <v>1144</v>
      </c>
      <c r="C704" s="67" t="s">
        <v>1143</v>
      </c>
      <c r="D704" s="68">
        <v>42358</v>
      </c>
      <c r="E704" s="69" t="s">
        <v>776</v>
      </c>
      <c r="F704" s="70">
        <v>0.33329999999999999</v>
      </c>
      <c r="G704" s="71">
        <v>3447.41</v>
      </c>
      <c r="H704" s="71">
        <v>0</v>
      </c>
      <c r="I704" s="71">
        <v>3446.41</v>
      </c>
      <c r="J704" s="72" t="s">
        <v>387</v>
      </c>
      <c r="K704" s="73">
        <v>1</v>
      </c>
    </row>
    <row r="705" spans="1:11" ht="14" x14ac:dyDescent="0.15">
      <c r="A705" s="65" t="s">
        <v>1139</v>
      </c>
      <c r="B705" s="66" t="s">
        <v>1145</v>
      </c>
      <c r="C705" s="67" t="s">
        <v>1143</v>
      </c>
      <c r="D705" s="68">
        <v>42358</v>
      </c>
      <c r="E705" s="69" t="s">
        <v>776</v>
      </c>
      <c r="F705" s="70">
        <v>0.33329999999999999</v>
      </c>
      <c r="G705" s="71">
        <v>2840.5</v>
      </c>
      <c r="H705" s="71">
        <v>0</v>
      </c>
      <c r="I705" s="71">
        <v>2839.5</v>
      </c>
      <c r="J705" s="72" t="s">
        <v>387</v>
      </c>
      <c r="K705" s="73">
        <v>1</v>
      </c>
    </row>
    <row r="706" spans="1:11" ht="14" x14ac:dyDescent="0.15">
      <c r="A706" s="65" t="s">
        <v>1139</v>
      </c>
      <c r="B706" s="66" t="s">
        <v>1146</v>
      </c>
      <c r="C706" s="67" t="s">
        <v>1143</v>
      </c>
      <c r="D706" s="68">
        <v>42358</v>
      </c>
      <c r="E706" s="69" t="s">
        <v>776</v>
      </c>
      <c r="F706" s="70">
        <v>0.33329999999999999</v>
      </c>
      <c r="G706" s="71">
        <v>1896.56</v>
      </c>
      <c r="H706" s="71">
        <v>0</v>
      </c>
      <c r="I706" s="71">
        <v>1895.56</v>
      </c>
      <c r="J706" s="72" t="s">
        <v>387</v>
      </c>
      <c r="K706" s="73">
        <v>1</v>
      </c>
    </row>
    <row r="707" spans="1:11" ht="14" x14ac:dyDescent="0.15">
      <c r="A707" s="65" t="s">
        <v>1139</v>
      </c>
      <c r="B707" s="66" t="s">
        <v>1147</v>
      </c>
      <c r="C707" s="67" t="s">
        <v>1143</v>
      </c>
      <c r="D707" s="68">
        <v>42358</v>
      </c>
      <c r="E707" s="69" t="s">
        <v>776</v>
      </c>
      <c r="F707" s="70">
        <v>0.33329999999999999</v>
      </c>
      <c r="G707" s="71">
        <v>1896.56</v>
      </c>
      <c r="H707" s="71">
        <v>0</v>
      </c>
      <c r="I707" s="71">
        <v>1895.56</v>
      </c>
      <c r="J707" s="72" t="s">
        <v>387</v>
      </c>
      <c r="K707" s="73">
        <v>1</v>
      </c>
    </row>
    <row r="708" spans="1:11" ht="14" x14ac:dyDescent="0.15">
      <c r="A708" s="65" t="s">
        <v>1139</v>
      </c>
      <c r="B708" s="66" t="s">
        <v>1148</v>
      </c>
      <c r="C708" s="67" t="s">
        <v>1143</v>
      </c>
      <c r="D708" s="68">
        <v>42358</v>
      </c>
      <c r="E708" s="69" t="s">
        <v>776</v>
      </c>
      <c r="F708" s="70">
        <v>0.33329999999999999</v>
      </c>
      <c r="G708" s="71">
        <v>5953.78</v>
      </c>
      <c r="H708" s="71">
        <v>0</v>
      </c>
      <c r="I708" s="71">
        <v>5952.78</v>
      </c>
      <c r="J708" s="72" t="s">
        <v>387</v>
      </c>
      <c r="K708" s="73">
        <v>1</v>
      </c>
    </row>
    <row r="709" spans="1:11" ht="14" x14ac:dyDescent="0.15">
      <c r="A709" s="65" t="s">
        <v>1139</v>
      </c>
      <c r="B709" s="66" t="s">
        <v>1149</v>
      </c>
      <c r="C709" s="67" t="s">
        <v>1143</v>
      </c>
      <c r="D709" s="68">
        <v>42358</v>
      </c>
      <c r="E709" s="69" t="s">
        <v>776</v>
      </c>
      <c r="F709" s="70">
        <v>0.33329999999999999</v>
      </c>
      <c r="G709" s="71">
        <v>17585.47</v>
      </c>
      <c r="H709" s="71">
        <v>0</v>
      </c>
      <c r="I709" s="71">
        <v>17584.47</v>
      </c>
      <c r="J709" s="72" t="s">
        <v>387</v>
      </c>
      <c r="K709" s="73">
        <v>1</v>
      </c>
    </row>
    <row r="710" spans="1:11" ht="14" x14ac:dyDescent="0.15">
      <c r="A710" s="65" t="s">
        <v>1139</v>
      </c>
      <c r="B710" s="66" t="s">
        <v>1150</v>
      </c>
      <c r="C710" s="67" t="s">
        <v>1151</v>
      </c>
      <c r="D710" s="68">
        <v>45057</v>
      </c>
      <c r="E710" s="69" t="s">
        <v>776</v>
      </c>
      <c r="F710" s="70">
        <v>0.33329999999999999</v>
      </c>
      <c r="G710" s="71">
        <v>33644</v>
      </c>
      <c r="H710" s="71">
        <v>2803.38</v>
      </c>
      <c r="I710" s="71">
        <v>14951.36</v>
      </c>
      <c r="J710" s="72" t="s">
        <v>387</v>
      </c>
      <c r="K710" s="73">
        <v>18692.64</v>
      </c>
    </row>
    <row r="711" spans="1:11" ht="14" x14ac:dyDescent="0.15">
      <c r="A711" s="65" t="s">
        <v>1152</v>
      </c>
      <c r="B711" s="66" t="s">
        <v>1153</v>
      </c>
      <c r="C711" s="67" t="s">
        <v>1154</v>
      </c>
      <c r="D711" s="68">
        <v>42660</v>
      </c>
      <c r="E711" s="69" t="s">
        <v>1155</v>
      </c>
      <c r="F711" s="70">
        <v>0.2</v>
      </c>
      <c r="G711" s="71">
        <v>3474.14</v>
      </c>
      <c r="H711" s="71">
        <v>0</v>
      </c>
      <c r="I711" s="71">
        <v>3473.14</v>
      </c>
      <c r="J711" s="72" t="s">
        <v>633</v>
      </c>
      <c r="K711" s="73">
        <v>1</v>
      </c>
    </row>
    <row r="712" spans="1:11" ht="14" x14ac:dyDescent="0.15">
      <c r="A712" s="65" t="s">
        <v>1156</v>
      </c>
      <c r="B712" s="66" t="s">
        <v>1157</v>
      </c>
      <c r="C712" s="67" t="s">
        <v>1158</v>
      </c>
      <c r="D712" s="68">
        <v>43984</v>
      </c>
      <c r="E712" s="69" t="s">
        <v>1155</v>
      </c>
      <c r="F712" s="70">
        <v>0.2</v>
      </c>
      <c r="G712" s="71">
        <v>48800</v>
      </c>
      <c r="H712" s="71">
        <v>2439.9900000000002</v>
      </c>
      <c r="I712" s="71">
        <v>41479.83</v>
      </c>
      <c r="J712" s="72" t="s">
        <v>387</v>
      </c>
      <c r="K712" s="73">
        <v>7320.1699999999983</v>
      </c>
    </row>
    <row r="713" spans="1:11" ht="14" x14ac:dyDescent="0.15">
      <c r="A713" s="65" t="s">
        <v>1159</v>
      </c>
      <c r="B713" s="66" t="s">
        <v>1160</v>
      </c>
      <c r="C713" s="67" t="s">
        <v>1161</v>
      </c>
      <c r="D713" s="68">
        <v>43395</v>
      </c>
      <c r="E713" s="69" t="s">
        <v>1155</v>
      </c>
      <c r="F713" s="70">
        <v>0.2</v>
      </c>
      <c r="G713" s="71">
        <v>32289.31</v>
      </c>
      <c r="H713" s="71">
        <v>0</v>
      </c>
      <c r="I713" s="71">
        <v>32288.309999999998</v>
      </c>
      <c r="J713" s="72" t="s">
        <v>387</v>
      </c>
      <c r="K713" s="73">
        <v>1.000000000003638</v>
      </c>
    </row>
    <row r="714" spans="1:11" ht="14" x14ac:dyDescent="0.15">
      <c r="A714" s="65" t="s">
        <v>1159</v>
      </c>
      <c r="B714" s="66" t="s">
        <v>1162</v>
      </c>
      <c r="C714" s="67" t="s">
        <v>1161</v>
      </c>
      <c r="D714" s="68">
        <v>42358</v>
      </c>
      <c r="E714" s="69" t="s">
        <v>1155</v>
      </c>
      <c r="F714" s="70">
        <v>0.2</v>
      </c>
      <c r="G714" s="71">
        <v>24000</v>
      </c>
      <c r="H714" s="71">
        <v>0</v>
      </c>
      <c r="I714" s="71">
        <v>23999</v>
      </c>
      <c r="J714" s="72" t="s">
        <v>387</v>
      </c>
      <c r="K714" s="73">
        <v>1</v>
      </c>
    </row>
    <row r="715" spans="1:11" ht="14" x14ac:dyDescent="0.15">
      <c r="A715" s="65" t="s">
        <v>1159</v>
      </c>
      <c r="B715" s="66" t="s">
        <v>1163</v>
      </c>
      <c r="C715" s="67" t="s">
        <v>1161</v>
      </c>
      <c r="D715" s="68">
        <v>43395</v>
      </c>
      <c r="E715" s="69" t="s">
        <v>1155</v>
      </c>
      <c r="F715" s="70">
        <v>0.2</v>
      </c>
      <c r="G715" s="71">
        <v>32289.31</v>
      </c>
      <c r="H715" s="71">
        <v>0</v>
      </c>
      <c r="I715" s="71">
        <v>32288.309999999998</v>
      </c>
      <c r="J715" s="72" t="s">
        <v>387</v>
      </c>
      <c r="K715" s="73">
        <v>1.000000000003638</v>
      </c>
    </row>
    <row r="716" spans="1:11" ht="14" x14ac:dyDescent="0.15">
      <c r="A716" s="65" t="s">
        <v>1159</v>
      </c>
      <c r="B716" s="66" t="s">
        <v>1164</v>
      </c>
      <c r="C716" s="67" t="s">
        <v>1161</v>
      </c>
      <c r="D716" s="68">
        <v>43395</v>
      </c>
      <c r="E716" s="69" t="s">
        <v>1155</v>
      </c>
      <c r="F716" s="70">
        <v>0.2</v>
      </c>
      <c r="G716" s="71">
        <v>32289.31</v>
      </c>
      <c r="H716" s="71">
        <v>0</v>
      </c>
      <c r="I716" s="71">
        <v>32288.309999999998</v>
      </c>
      <c r="J716" s="72" t="s">
        <v>387</v>
      </c>
      <c r="K716" s="73">
        <v>1.000000000003638</v>
      </c>
    </row>
    <row r="717" spans="1:11" ht="14" x14ac:dyDescent="0.15">
      <c r="A717" s="65" t="s">
        <v>1159</v>
      </c>
      <c r="B717" s="66" t="s">
        <v>1165</v>
      </c>
      <c r="C717" s="67" t="s">
        <v>1161</v>
      </c>
      <c r="D717" s="68">
        <v>43395</v>
      </c>
      <c r="E717" s="69" t="s">
        <v>1155</v>
      </c>
      <c r="F717" s="70">
        <v>0.2</v>
      </c>
      <c r="G717" s="71">
        <v>32289.31</v>
      </c>
      <c r="H717" s="71">
        <v>0</v>
      </c>
      <c r="I717" s="71">
        <v>32288.309999999998</v>
      </c>
      <c r="J717" s="72" t="s">
        <v>387</v>
      </c>
      <c r="K717" s="73">
        <v>1.000000000003638</v>
      </c>
    </row>
    <row r="718" spans="1:11" ht="14" x14ac:dyDescent="0.15">
      <c r="A718" s="65" t="s">
        <v>1159</v>
      </c>
      <c r="B718" s="66" t="s">
        <v>1166</v>
      </c>
      <c r="C718" s="67" t="s">
        <v>1167</v>
      </c>
      <c r="D718" s="68">
        <v>42358</v>
      </c>
      <c r="E718" s="69" t="s">
        <v>1155</v>
      </c>
      <c r="F718" s="70">
        <v>0.2</v>
      </c>
      <c r="G718" s="71">
        <v>16000</v>
      </c>
      <c r="H718" s="71">
        <v>0</v>
      </c>
      <c r="I718" s="71">
        <v>15999</v>
      </c>
      <c r="J718" s="72" t="s">
        <v>387</v>
      </c>
      <c r="K718" s="73">
        <v>1</v>
      </c>
    </row>
    <row r="719" spans="1:11" ht="14" x14ac:dyDescent="0.15">
      <c r="A719" s="65" t="s">
        <v>1159</v>
      </c>
      <c r="B719" s="66" t="s">
        <v>1168</v>
      </c>
      <c r="C719" s="67" t="s">
        <v>1167</v>
      </c>
      <c r="D719" s="68">
        <v>42358</v>
      </c>
      <c r="E719" s="69" t="s">
        <v>1155</v>
      </c>
      <c r="F719" s="70">
        <v>0.2</v>
      </c>
      <c r="G719" s="71">
        <v>95000</v>
      </c>
      <c r="H719" s="71">
        <v>0</v>
      </c>
      <c r="I719" s="71">
        <v>94999</v>
      </c>
      <c r="J719" s="72" t="s">
        <v>387</v>
      </c>
      <c r="K719" s="73">
        <v>1</v>
      </c>
    </row>
    <row r="720" spans="1:11" ht="14" x14ac:dyDescent="0.15">
      <c r="A720" s="65" t="s">
        <v>1159</v>
      </c>
      <c r="B720" s="66" t="s">
        <v>1169</v>
      </c>
      <c r="C720" s="67" t="s">
        <v>1167</v>
      </c>
      <c r="D720" s="68">
        <v>42358</v>
      </c>
      <c r="E720" s="69" t="s">
        <v>1155</v>
      </c>
      <c r="F720" s="70">
        <v>0.2</v>
      </c>
      <c r="G720" s="71">
        <v>26000</v>
      </c>
      <c r="H720" s="71">
        <v>0</v>
      </c>
      <c r="I720" s="71">
        <v>25999</v>
      </c>
      <c r="J720" s="72" t="s">
        <v>387</v>
      </c>
      <c r="K720" s="73">
        <v>1</v>
      </c>
    </row>
    <row r="721" spans="1:11" ht="14" x14ac:dyDescent="0.15">
      <c r="A721" s="65" t="s">
        <v>1159</v>
      </c>
      <c r="B721" s="66" t="s">
        <v>1170</v>
      </c>
      <c r="C721" s="67" t="s">
        <v>1167</v>
      </c>
      <c r="D721" s="68">
        <v>42358</v>
      </c>
      <c r="E721" s="69" t="s">
        <v>1155</v>
      </c>
      <c r="F721" s="70">
        <v>0.2</v>
      </c>
      <c r="G721" s="71">
        <v>26000</v>
      </c>
      <c r="H721" s="71">
        <v>0</v>
      </c>
      <c r="I721" s="71">
        <v>25999</v>
      </c>
      <c r="J721" s="72" t="s">
        <v>387</v>
      </c>
      <c r="K721" s="73">
        <v>1</v>
      </c>
    </row>
    <row r="722" spans="1:11" ht="14" x14ac:dyDescent="0.15">
      <c r="A722" s="65" t="s">
        <v>1159</v>
      </c>
      <c r="B722" s="66" t="s">
        <v>1171</v>
      </c>
      <c r="C722" s="67" t="s">
        <v>1167</v>
      </c>
      <c r="D722" s="68">
        <v>42358</v>
      </c>
      <c r="E722" s="69" t="s">
        <v>1155</v>
      </c>
      <c r="F722" s="70">
        <v>0.2</v>
      </c>
      <c r="G722" s="71">
        <v>35000</v>
      </c>
      <c r="H722" s="71">
        <v>0</v>
      </c>
      <c r="I722" s="71">
        <v>34999</v>
      </c>
      <c r="J722" s="72" t="s">
        <v>633</v>
      </c>
      <c r="K722" s="73">
        <v>1</v>
      </c>
    </row>
    <row r="723" spans="1:11" ht="14" x14ac:dyDescent="0.15">
      <c r="A723" s="65" t="s">
        <v>1159</v>
      </c>
      <c r="B723" s="66" t="s">
        <v>1172</v>
      </c>
      <c r="C723" s="67" t="s">
        <v>1167</v>
      </c>
      <c r="D723" s="68">
        <v>42358</v>
      </c>
      <c r="E723" s="69" t="s">
        <v>1155</v>
      </c>
      <c r="F723" s="70">
        <v>0.2</v>
      </c>
      <c r="G723" s="71">
        <v>45000</v>
      </c>
      <c r="H723" s="71">
        <v>0</v>
      </c>
      <c r="I723" s="71">
        <v>44999</v>
      </c>
      <c r="J723" s="72" t="s">
        <v>387</v>
      </c>
      <c r="K723" s="73">
        <v>1</v>
      </c>
    </row>
    <row r="724" spans="1:11" ht="14" x14ac:dyDescent="0.15">
      <c r="A724" s="65" t="s">
        <v>1159</v>
      </c>
      <c r="B724" s="66" t="s">
        <v>1173</v>
      </c>
      <c r="C724" s="67" t="s">
        <v>1167</v>
      </c>
      <c r="D724" s="68">
        <v>43395</v>
      </c>
      <c r="E724" s="69" t="s">
        <v>1155</v>
      </c>
      <c r="F724" s="70">
        <v>0.2</v>
      </c>
      <c r="G724" s="71">
        <v>46102.239999999998</v>
      </c>
      <c r="H724" s="71">
        <v>0</v>
      </c>
      <c r="I724" s="71">
        <v>46101.240000000005</v>
      </c>
      <c r="J724" s="72" t="s">
        <v>387</v>
      </c>
      <c r="K724" s="73">
        <v>0.99999999999272404</v>
      </c>
    </row>
    <row r="725" spans="1:11" ht="14" x14ac:dyDescent="0.15">
      <c r="A725" s="65" t="s">
        <v>1159</v>
      </c>
      <c r="B725" s="66" t="s">
        <v>1174</v>
      </c>
      <c r="C725" s="67" t="s">
        <v>1167</v>
      </c>
      <c r="D725" s="68">
        <v>43395</v>
      </c>
      <c r="E725" s="69" t="s">
        <v>1155</v>
      </c>
      <c r="F725" s="70">
        <v>0.2</v>
      </c>
      <c r="G725" s="71">
        <v>46102.239999999998</v>
      </c>
      <c r="H725" s="71">
        <v>0</v>
      </c>
      <c r="I725" s="71">
        <v>46101.240000000005</v>
      </c>
      <c r="J725" s="72" t="s">
        <v>387</v>
      </c>
      <c r="K725" s="73">
        <v>0.99999999999272404</v>
      </c>
    </row>
    <row r="726" spans="1:11" ht="14" x14ac:dyDescent="0.15">
      <c r="A726" s="65" t="s">
        <v>1159</v>
      </c>
      <c r="B726" s="66" t="s">
        <v>1175</v>
      </c>
      <c r="C726" s="67" t="s">
        <v>1167</v>
      </c>
      <c r="D726" s="68">
        <v>43395</v>
      </c>
      <c r="E726" s="69" t="s">
        <v>1155</v>
      </c>
      <c r="F726" s="70">
        <v>0.2</v>
      </c>
      <c r="G726" s="71">
        <v>45950.17</v>
      </c>
      <c r="H726" s="71">
        <v>0</v>
      </c>
      <c r="I726" s="71">
        <v>45949.170000000006</v>
      </c>
      <c r="J726" s="72" t="s">
        <v>387</v>
      </c>
      <c r="K726" s="73">
        <v>0.99999999999272404</v>
      </c>
    </row>
    <row r="727" spans="1:11" ht="14" x14ac:dyDescent="0.15">
      <c r="A727" s="65" t="s">
        <v>1159</v>
      </c>
      <c r="B727" s="66" t="s">
        <v>1176</v>
      </c>
      <c r="C727" s="67" t="s">
        <v>1167</v>
      </c>
      <c r="D727" s="68">
        <v>43395</v>
      </c>
      <c r="E727" s="69" t="s">
        <v>1155</v>
      </c>
      <c r="F727" s="70">
        <v>0.2</v>
      </c>
      <c r="G727" s="71">
        <v>45950.17</v>
      </c>
      <c r="H727" s="71">
        <v>0</v>
      </c>
      <c r="I727" s="71">
        <v>45949.170000000006</v>
      </c>
      <c r="J727" s="72" t="s">
        <v>633</v>
      </c>
      <c r="K727" s="73">
        <v>0.99999999999272404</v>
      </c>
    </row>
    <row r="728" spans="1:11" ht="14" x14ac:dyDescent="0.15">
      <c r="A728" s="65" t="s">
        <v>1159</v>
      </c>
      <c r="B728" s="66" t="s">
        <v>1177</v>
      </c>
      <c r="C728" s="67" t="s">
        <v>1167</v>
      </c>
      <c r="D728" s="68">
        <v>43395</v>
      </c>
      <c r="E728" s="69" t="s">
        <v>1155</v>
      </c>
      <c r="F728" s="70">
        <v>0.2</v>
      </c>
      <c r="G728" s="71">
        <v>45950.17</v>
      </c>
      <c r="H728" s="71">
        <v>0</v>
      </c>
      <c r="I728" s="71">
        <v>45949.170000000006</v>
      </c>
      <c r="J728" s="72" t="s">
        <v>387</v>
      </c>
      <c r="K728" s="73">
        <v>0.99999999999272404</v>
      </c>
    </row>
    <row r="729" spans="1:11" ht="14" x14ac:dyDescent="0.15">
      <c r="A729" s="65" t="s">
        <v>1159</v>
      </c>
      <c r="B729" s="66" t="s">
        <v>1178</v>
      </c>
      <c r="C729" s="67" t="s">
        <v>1167</v>
      </c>
      <c r="D729" s="68">
        <v>42358</v>
      </c>
      <c r="E729" s="69" t="s">
        <v>1155</v>
      </c>
      <c r="F729" s="70">
        <v>0.2</v>
      </c>
      <c r="G729" s="71">
        <v>18000</v>
      </c>
      <c r="H729" s="71">
        <v>0</v>
      </c>
      <c r="I729" s="71">
        <v>17999</v>
      </c>
      <c r="J729" s="72" t="s">
        <v>387</v>
      </c>
      <c r="K729" s="73">
        <v>1</v>
      </c>
    </row>
    <row r="730" spans="1:11" ht="14" x14ac:dyDescent="0.15">
      <c r="A730" s="65" t="s">
        <v>1159</v>
      </c>
      <c r="B730" s="66" t="s">
        <v>1179</v>
      </c>
      <c r="C730" s="67" t="s">
        <v>1167</v>
      </c>
      <c r="D730" s="68">
        <v>43395</v>
      </c>
      <c r="E730" s="69" t="s">
        <v>1155</v>
      </c>
      <c r="F730" s="70">
        <v>0.2</v>
      </c>
      <c r="G730" s="71">
        <v>49194.31</v>
      </c>
      <c r="H730" s="71">
        <v>0</v>
      </c>
      <c r="I730" s="71">
        <v>49193.31</v>
      </c>
      <c r="J730" s="72" t="s">
        <v>387</v>
      </c>
      <c r="K730" s="73">
        <v>1</v>
      </c>
    </row>
    <row r="731" spans="1:11" ht="14" x14ac:dyDescent="0.15">
      <c r="A731" s="65" t="s">
        <v>1159</v>
      </c>
      <c r="B731" s="66" t="s">
        <v>1180</v>
      </c>
      <c r="C731" s="67" t="s">
        <v>1167</v>
      </c>
      <c r="D731" s="68">
        <v>43194</v>
      </c>
      <c r="E731" s="69" t="s">
        <v>1155</v>
      </c>
      <c r="F731" s="70">
        <v>0.2</v>
      </c>
      <c r="G731" s="71">
        <v>244482.76</v>
      </c>
      <c r="H731" s="71">
        <v>0</v>
      </c>
      <c r="I731" s="71">
        <v>244481.75999999998</v>
      </c>
      <c r="J731" s="72" t="s">
        <v>387</v>
      </c>
      <c r="K731" s="73">
        <v>1.0000000000291038</v>
      </c>
    </row>
    <row r="732" spans="1:11" ht="14" x14ac:dyDescent="0.15">
      <c r="A732" s="65" t="s">
        <v>1159</v>
      </c>
      <c r="B732" s="66" t="s">
        <v>1181</v>
      </c>
      <c r="C732" s="67" t="s">
        <v>1167</v>
      </c>
      <c r="D732" s="68">
        <v>43194</v>
      </c>
      <c r="E732" s="69" t="s">
        <v>1155</v>
      </c>
      <c r="F732" s="70">
        <v>0.2</v>
      </c>
      <c r="G732" s="71">
        <v>244482.76</v>
      </c>
      <c r="H732" s="71">
        <v>0</v>
      </c>
      <c r="I732" s="71">
        <v>244481.75999999998</v>
      </c>
      <c r="J732" s="72" t="s">
        <v>387</v>
      </c>
      <c r="K732" s="73">
        <v>1.0000000000291038</v>
      </c>
    </row>
    <row r="733" spans="1:11" ht="14" x14ac:dyDescent="0.15">
      <c r="A733" s="65" t="s">
        <v>1159</v>
      </c>
      <c r="B733" s="66" t="s">
        <v>1182</v>
      </c>
      <c r="C733" s="67" t="s">
        <v>1167</v>
      </c>
      <c r="D733" s="68">
        <v>42358</v>
      </c>
      <c r="E733" s="69" t="s">
        <v>1155</v>
      </c>
      <c r="F733" s="70">
        <v>0.2</v>
      </c>
      <c r="G733" s="71">
        <v>18000</v>
      </c>
      <c r="H733" s="71">
        <v>0</v>
      </c>
      <c r="I733" s="71">
        <v>17999</v>
      </c>
      <c r="J733" s="72" t="s">
        <v>387</v>
      </c>
      <c r="K733" s="73">
        <v>1</v>
      </c>
    </row>
    <row r="734" spans="1:11" ht="14" x14ac:dyDescent="0.15">
      <c r="A734" s="65" t="s">
        <v>1159</v>
      </c>
      <c r="B734" s="66" t="s">
        <v>1183</v>
      </c>
      <c r="C734" s="67" t="s">
        <v>1167</v>
      </c>
      <c r="D734" s="68">
        <v>42358</v>
      </c>
      <c r="E734" s="69" t="s">
        <v>1155</v>
      </c>
      <c r="F734" s="70">
        <v>0.2</v>
      </c>
      <c r="G734" s="71">
        <v>20000</v>
      </c>
      <c r="H734" s="71">
        <v>0</v>
      </c>
      <c r="I734" s="71">
        <v>19999</v>
      </c>
      <c r="J734" s="72" t="s">
        <v>387</v>
      </c>
      <c r="K734" s="73">
        <v>1</v>
      </c>
    </row>
    <row r="735" spans="1:11" ht="14" x14ac:dyDescent="0.15">
      <c r="A735" s="65" t="s">
        <v>1159</v>
      </c>
      <c r="B735" s="66" t="s">
        <v>1184</v>
      </c>
      <c r="C735" s="67" t="s">
        <v>1167</v>
      </c>
      <c r="D735" s="68">
        <v>42358</v>
      </c>
      <c r="E735" s="69" t="s">
        <v>1155</v>
      </c>
      <c r="F735" s="70">
        <v>0.2</v>
      </c>
      <c r="G735" s="71">
        <v>179137.93</v>
      </c>
      <c r="H735" s="71">
        <v>0</v>
      </c>
      <c r="I735" s="71">
        <v>179136.93</v>
      </c>
      <c r="J735" s="72" t="s">
        <v>387</v>
      </c>
      <c r="K735" s="73">
        <v>1</v>
      </c>
    </row>
    <row r="736" spans="1:11" ht="14" x14ac:dyDescent="0.15">
      <c r="A736" s="65" t="s">
        <v>1159</v>
      </c>
      <c r="B736" s="66" t="s">
        <v>1185</v>
      </c>
      <c r="C736" s="67" t="s">
        <v>1167</v>
      </c>
      <c r="D736" s="68">
        <v>42358</v>
      </c>
      <c r="E736" s="69" t="s">
        <v>1155</v>
      </c>
      <c r="F736" s="70">
        <v>0.2</v>
      </c>
      <c r="G736" s="71">
        <v>18000</v>
      </c>
      <c r="H736" s="71">
        <v>0</v>
      </c>
      <c r="I736" s="71">
        <v>17999</v>
      </c>
      <c r="J736" s="72" t="s">
        <v>387</v>
      </c>
      <c r="K736" s="73">
        <v>1</v>
      </c>
    </row>
    <row r="737" spans="1:11" ht="14" x14ac:dyDescent="0.15">
      <c r="A737" s="65" t="s">
        <v>1159</v>
      </c>
      <c r="B737" s="66" t="s">
        <v>1186</v>
      </c>
      <c r="C737" s="67" t="s">
        <v>1167</v>
      </c>
      <c r="D737" s="68">
        <v>42358</v>
      </c>
      <c r="E737" s="69" t="s">
        <v>1155</v>
      </c>
      <c r="F737" s="70">
        <v>0.2</v>
      </c>
      <c r="G737" s="71">
        <v>20000</v>
      </c>
      <c r="H737" s="71">
        <v>0</v>
      </c>
      <c r="I737" s="71">
        <v>19999</v>
      </c>
      <c r="J737" s="72" t="s">
        <v>387</v>
      </c>
      <c r="K737" s="73">
        <v>1</v>
      </c>
    </row>
    <row r="738" spans="1:11" ht="14" x14ac:dyDescent="0.15">
      <c r="A738" s="65" t="s">
        <v>1159</v>
      </c>
      <c r="B738" s="66" t="s">
        <v>1187</v>
      </c>
      <c r="C738" s="67" t="s">
        <v>1167</v>
      </c>
      <c r="D738" s="68">
        <v>42358</v>
      </c>
      <c r="E738" s="69" t="s">
        <v>1155</v>
      </c>
      <c r="F738" s="70">
        <v>0.2</v>
      </c>
      <c r="G738" s="71">
        <v>110000</v>
      </c>
      <c r="H738" s="71">
        <v>0</v>
      </c>
      <c r="I738" s="71">
        <v>109999</v>
      </c>
      <c r="J738" s="72" t="s">
        <v>387</v>
      </c>
      <c r="K738" s="73">
        <v>1</v>
      </c>
    </row>
    <row r="739" spans="1:11" ht="14" x14ac:dyDescent="0.15">
      <c r="A739" s="65" t="s">
        <v>1159</v>
      </c>
      <c r="B739" s="66" t="s">
        <v>1188</v>
      </c>
      <c r="C739" s="67" t="s">
        <v>1167</v>
      </c>
      <c r="D739" s="68">
        <v>42358</v>
      </c>
      <c r="E739" s="69" t="s">
        <v>1155</v>
      </c>
      <c r="F739" s="70">
        <v>0.2</v>
      </c>
      <c r="G739" s="71">
        <v>95000</v>
      </c>
      <c r="H739" s="71">
        <v>0</v>
      </c>
      <c r="I739" s="71">
        <v>94999</v>
      </c>
      <c r="J739" s="72" t="s">
        <v>387</v>
      </c>
      <c r="K739" s="73">
        <v>1</v>
      </c>
    </row>
    <row r="740" spans="1:11" ht="14" x14ac:dyDescent="0.15">
      <c r="A740" s="65" t="s">
        <v>1159</v>
      </c>
      <c r="B740" s="66" t="s">
        <v>1189</v>
      </c>
      <c r="C740" s="67" t="s">
        <v>1167</v>
      </c>
      <c r="D740" s="68">
        <v>42358</v>
      </c>
      <c r="E740" s="69" t="s">
        <v>1155</v>
      </c>
      <c r="F740" s="70">
        <v>0.2</v>
      </c>
      <c r="G740" s="71">
        <v>95000</v>
      </c>
      <c r="H740" s="71">
        <v>0</v>
      </c>
      <c r="I740" s="71">
        <v>94999</v>
      </c>
      <c r="J740" s="72" t="s">
        <v>387</v>
      </c>
      <c r="K740" s="73">
        <v>1</v>
      </c>
    </row>
    <row r="741" spans="1:11" ht="14" x14ac:dyDescent="0.15">
      <c r="A741" s="65" t="s">
        <v>1159</v>
      </c>
      <c r="B741" s="66" t="s">
        <v>1190</v>
      </c>
      <c r="C741" s="67" t="s">
        <v>1191</v>
      </c>
      <c r="D741" s="68">
        <v>42358</v>
      </c>
      <c r="E741" s="69" t="s">
        <v>1155</v>
      </c>
      <c r="F741" s="70">
        <v>0.2</v>
      </c>
      <c r="G741" s="71">
        <v>45000</v>
      </c>
      <c r="H741" s="71">
        <v>0</v>
      </c>
      <c r="I741" s="71">
        <v>44999</v>
      </c>
      <c r="J741" s="72" t="s">
        <v>387</v>
      </c>
      <c r="K741" s="73">
        <v>1</v>
      </c>
    </row>
    <row r="742" spans="1:11" ht="14" x14ac:dyDescent="0.15">
      <c r="A742" s="65" t="s">
        <v>1159</v>
      </c>
      <c r="B742" s="66" t="s">
        <v>1192</v>
      </c>
      <c r="C742" s="67" t="s">
        <v>1191</v>
      </c>
      <c r="D742" s="68">
        <v>42358</v>
      </c>
      <c r="E742" s="69" t="s">
        <v>1155</v>
      </c>
      <c r="F742" s="70">
        <v>0.2</v>
      </c>
      <c r="G742" s="71">
        <v>85000</v>
      </c>
      <c r="H742" s="71">
        <v>0</v>
      </c>
      <c r="I742" s="71">
        <v>84999</v>
      </c>
      <c r="J742" s="72" t="s">
        <v>387</v>
      </c>
      <c r="K742" s="73">
        <v>1</v>
      </c>
    </row>
    <row r="743" spans="1:11" ht="14" x14ac:dyDescent="0.15">
      <c r="A743" s="65" t="s">
        <v>1159</v>
      </c>
      <c r="B743" s="66" t="s">
        <v>1193</v>
      </c>
      <c r="C743" s="67" t="s">
        <v>1191</v>
      </c>
      <c r="D743" s="68">
        <v>42358</v>
      </c>
      <c r="E743" s="69" t="s">
        <v>1155</v>
      </c>
      <c r="F743" s="70">
        <v>0.2</v>
      </c>
      <c r="G743" s="71">
        <v>140000</v>
      </c>
      <c r="H743" s="71">
        <v>0</v>
      </c>
      <c r="I743" s="71">
        <v>139999</v>
      </c>
      <c r="J743" s="72" t="s">
        <v>387</v>
      </c>
      <c r="K743" s="73">
        <v>1</v>
      </c>
    </row>
    <row r="744" spans="1:11" ht="14" x14ac:dyDescent="0.15">
      <c r="A744" s="65" t="s">
        <v>1159</v>
      </c>
      <c r="B744" s="66" t="s">
        <v>1194</v>
      </c>
      <c r="C744" s="67" t="s">
        <v>1191</v>
      </c>
      <c r="D744" s="68">
        <v>42358</v>
      </c>
      <c r="E744" s="69" t="s">
        <v>1155</v>
      </c>
      <c r="F744" s="70">
        <v>0.2</v>
      </c>
      <c r="G744" s="71">
        <v>25000</v>
      </c>
      <c r="H744" s="71">
        <v>0</v>
      </c>
      <c r="I744" s="71">
        <v>24999</v>
      </c>
      <c r="J744" s="72" t="s">
        <v>633</v>
      </c>
      <c r="K744" s="73">
        <v>1</v>
      </c>
    </row>
    <row r="745" spans="1:11" ht="14" x14ac:dyDescent="0.15">
      <c r="A745" s="65" t="s">
        <v>1159</v>
      </c>
      <c r="B745" s="66" t="s">
        <v>1195</v>
      </c>
      <c r="C745" s="67" t="s">
        <v>1191</v>
      </c>
      <c r="D745" s="68">
        <v>42358</v>
      </c>
      <c r="E745" s="69" t="s">
        <v>1155</v>
      </c>
      <c r="F745" s="70">
        <v>0.2</v>
      </c>
      <c r="G745" s="71">
        <v>22000</v>
      </c>
      <c r="H745" s="71">
        <v>0</v>
      </c>
      <c r="I745" s="71">
        <v>21999</v>
      </c>
      <c r="J745" s="72" t="s">
        <v>387</v>
      </c>
      <c r="K745" s="73">
        <v>1</v>
      </c>
    </row>
    <row r="746" spans="1:11" ht="14" x14ac:dyDescent="0.15">
      <c r="A746" s="65" t="s">
        <v>1159</v>
      </c>
      <c r="B746" s="66" t="s">
        <v>1196</v>
      </c>
      <c r="C746" s="67" t="s">
        <v>1191</v>
      </c>
      <c r="D746" s="68">
        <v>42358</v>
      </c>
      <c r="E746" s="69" t="s">
        <v>1155</v>
      </c>
      <c r="F746" s="70">
        <v>0.2</v>
      </c>
      <c r="G746" s="71">
        <v>55000</v>
      </c>
      <c r="H746" s="71">
        <v>0</v>
      </c>
      <c r="I746" s="71">
        <v>54999</v>
      </c>
      <c r="J746" s="72" t="s">
        <v>387</v>
      </c>
      <c r="K746" s="73">
        <v>1</v>
      </c>
    </row>
    <row r="747" spans="1:11" ht="14" x14ac:dyDescent="0.15">
      <c r="A747" s="65" t="s">
        <v>1159</v>
      </c>
      <c r="B747" s="66" t="s">
        <v>1197</v>
      </c>
      <c r="C747" s="67" t="s">
        <v>1191</v>
      </c>
      <c r="D747" s="68">
        <v>42358</v>
      </c>
      <c r="E747" s="69" t="s">
        <v>1155</v>
      </c>
      <c r="F747" s="70">
        <v>0.2</v>
      </c>
      <c r="G747" s="71">
        <v>14000</v>
      </c>
      <c r="H747" s="71">
        <v>0</v>
      </c>
      <c r="I747" s="71">
        <v>13999</v>
      </c>
      <c r="J747" s="72" t="s">
        <v>633</v>
      </c>
      <c r="K747" s="73">
        <v>1</v>
      </c>
    </row>
    <row r="748" spans="1:11" ht="14" x14ac:dyDescent="0.15">
      <c r="A748" s="65" t="s">
        <v>1159</v>
      </c>
      <c r="B748" s="66" t="s">
        <v>1198</v>
      </c>
      <c r="C748" s="67" t="s">
        <v>1191</v>
      </c>
      <c r="D748" s="68">
        <v>42358</v>
      </c>
      <c r="E748" s="69" t="s">
        <v>1155</v>
      </c>
      <c r="F748" s="70">
        <v>0.2</v>
      </c>
      <c r="G748" s="71">
        <v>36000</v>
      </c>
      <c r="H748" s="71">
        <v>0</v>
      </c>
      <c r="I748" s="71">
        <v>35999</v>
      </c>
      <c r="J748" s="72" t="s">
        <v>387</v>
      </c>
      <c r="K748" s="73">
        <v>1</v>
      </c>
    </row>
    <row r="749" spans="1:11" ht="14" x14ac:dyDescent="0.15">
      <c r="A749" s="65" t="s">
        <v>1159</v>
      </c>
      <c r="B749" s="66" t="s">
        <v>1199</v>
      </c>
      <c r="C749" s="67" t="s">
        <v>1191</v>
      </c>
      <c r="D749" s="68">
        <v>42358</v>
      </c>
      <c r="E749" s="69" t="s">
        <v>1155</v>
      </c>
      <c r="F749" s="70">
        <v>0.2</v>
      </c>
      <c r="G749" s="71">
        <v>98000</v>
      </c>
      <c r="H749" s="71">
        <v>0</v>
      </c>
      <c r="I749" s="71">
        <v>97999</v>
      </c>
      <c r="J749" s="72" t="s">
        <v>387</v>
      </c>
      <c r="K749" s="73">
        <v>1</v>
      </c>
    </row>
    <row r="750" spans="1:11" ht="14" x14ac:dyDescent="0.15">
      <c r="A750" s="65" t="s">
        <v>1159</v>
      </c>
      <c r="B750" s="66" t="s">
        <v>1200</v>
      </c>
      <c r="C750" s="67" t="s">
        <v>1191</v>
      </c>
      <c r="D750" s="68">
        <v>42358</v>
      </c>
      <c r="E750" s="69" t="s">
        <v>1155</v>
      </c>
      <c r="F750" s="70">
        <v>0.2</v>
      </c>
      <c r="G750" s="71">
        <v>147000</v>
      </c>
      <c r="H750" s="71">
        <v>0</v>
      </c>
      <c r="I750" s="71">
        <v>146999</v>
      </c>
      <c r="J750" s="72" t="s">
        <v>633</v>
      </c>
      <c r="K750" s="73">
        <v>1</v>
      </c>
    </row>
    <row r="751" spans="1:11" ht="14" x14ac:dyDescent="0.15">
      <c r="A751" s="65" t="s">
        <v>1159</v>
      </c>
      <c r="B751" s="66" t="s">
        <v>1201</v>
      </c>
      <c r="C751" s="67" t="s">
        <v>1191</v>
      </c>
      <c r="D751" s="68">
        <v>42358</v>
      </c>
      <c r="E751" s="69" t="s">
        <v>1155</v>
      </c>
      <c r="F751" s="70">
        <v>0.2</v>
      </c>
      <c r="G751" s="71">
        <v>120000</v>
      </c>
      <c r="H751" s="71">
        <v>0</v>
      </c>
      <c r="I751" s="71">
        <v>119999</v>
      </c>
      <c r="J751" s="72" t="s">
        <v>633</v>
      </c>
      <c r="K751" s="73">
        <v>1</v>
      </c>
    </row>
    <row r="752" spans="1:11" ht="14" x14ac:dyDescent="0.15">
      <c r="A752" s="65" t="s">
        <v>1159</v>
      </c>
      <c r="B752" s="66" t="s">
        <v>1202</v>
      </c>
      <c r="C752" s="67" t="s">
        <v>1191</v>
      </c>
      <c r="D752" s="68">
        <v>42358</v>
      </c>
      <c r="E752" s="69" t="s">
        <v>1155</v>
      </c>
      <c r="F752" s="70">
        <v>0.2</v>
      </c>
      <c r="G752" s="71">
        <v>40000</v>
      </c>
      <c r="H752" s="71">
        <v>0</v>
      </c>
      <c r="I752" s="71">
        <v>39999</v>
      </c>
      <c r="J752" s="72" t="s">
        <v>633</v>
      </c>
      <c r="K752" s="73">
        <v>1</v>
      </c>
    </row>
    <row r="753" spans="1:11" ht="14" x14ac:dyDescent="0.15">
      <c r="A753" s="65" t="s">
        <v>1159</v>
      </c>
      <c r="B753" s="66" t="s">
        <v>1203</v>
      </c>
      <c r="C753" s="67" t="s">
        <v>1191</v>
      </c>
      <c r="D753" s="68">
        <v>42358</v>
      </c>
      <c r="E753" s="69" t="s">
        <v>1155</v>
      </c>
      <c r="F753" s="70">
        <v>0.2</v>
      </c>
      <c r="G753" s="71">
        <v>52000</v>
      </c>
      <c r="H753" s="71">
        <v>0</v>
      </c>
      <c r="I753" s="71">
        <v>51999</v>
      </c>
      <c r="J753" s="72" t="s">
        <v>387</v>
      </c>
      <c r="K753" s="73">
        <v>1</v>
      </c>
    </row>
    <row r="754" spans="1:11" ht="14" x14ac:dyDescent="0.15">
      <c r="A754" s="65" t="s">
        <v>1159</v>
      </c>
      <c r="B754" s="66" t="s">
        <v>1204</v>
      </c>
      <c r="C754" s="67" t="s">
        <v>1191</v>
      </c>
      <c r="D754" s="68">
        <v>42358</v>
      </c>
      <c r="E754" s="69" t="s">
        <v>1155</v>
      </c>
      <c r="F754" s="70">
        <v>0.2</v>
      </c>
      <c r="G754" s="71">
        <v>48000</v>
      </c>
      <c r="H754" s="71">
        <v>0</v>
      </c>
      <c r="I754" s="71">
        <v>47999</v>
      </c>
      <c r="J754" s="72" t="s">
        <v>387</v>
      </c>
      <c r="K754" s="73">
        <v>1</v>
      </c>
    </row>
    <row r="755" spans="1:11" ht="14" x14ac:dyDescent="0.15">
      <c r="A755" s="65" t="s">
        <v>1159</v>
      </c>
      <c r="B755" s="66" t="s">
        <v>1205</v>
      </c>
      <c r="C755" s="67" t="s">
        <v>1191</v>
      </c>
      <c r="D755" s="68">
        <v>42358</v>
      </c>
      <c r="E755" s="69" t="s">
        <v>1155</v>
      </c>
      <c r="F755" s="70">
        <v>0.2</v>
      </c>
      <c r="G755" s="71">
        <v>20000</v>
      </c>
      <c r="H755" s="71">
        <v>0</v>
      </c>
      <c r="I755" s="71">
        <v>19999</v>
      </c>
      <c r="J755" s="72" t="s">
        <v>387</v>
      </c>
      <c r="K755" s="73">
        <v>1</v>
      </c>
    </row>
    <row r="756" spans="1:11" ht="14" x14ac:dyDescent="0.15">
      <c r="A756" s="65" t="s">
        <v>1159</v>
      </c>
      <c r="B756" s="66" t="s">
        <v>1206</v>
      </c>
      <c r="C756" s="67" t="s">
        <v>1191</v>
      </c>
      <c r="D756" s="68">
        <v>42358</v>
      </c>
      <c r="E756" s="69" t="s">
        <v>1155</v>
      </c>
      <c r="F756" s="70">
        <v>0.2</v>
      </c>
      <c r="G756" s="71">
        <v>85000</v>
      </c>
      <c r="H756" s="71">
        <v>0</v>
      </c>
      <c r="I756" s="71">
        <v>84999</v>
      </c>
      <c r="J756" s="72" t="s">
        <v>387</v>
      </c>
      <c r="K756" s="73">
        <v>1</v>
      </c>
    </row>
    <row r="757" spans="1:11" ht="14" x14ac:dyDescent="0.15">
      <c r="A757" s="65" t="s">
        <v>1159</v>
      </c>
      <c r="B757" s="66" t="s">
        <v>1207</v>
      </c>
      <c r="C757" s="67" t="s">
        <v>1191</v>
      </c>
      <c r="D757" s="68">
        <v>42358</v>
      </c>
      <c r="E757" s="69" t="s">
        <v>1155</v>
      </c>
      <c r="F757" s="70">
        <v>0.2</v>
      </c>
      <c r="G757" s="71">
        <v>159400</v>
      </c>
      <c r="H757" s="71">
        <v>0</v>
      </c>
      <c r="I757" s="71">
        <v>159399</v>
      </c>
      <c r="J757" s="72" t="s">
        <v>387</v>
      </c>
      <c r="K757" s="73">
        <v>1</v>
      </c>
    </row>
    <row r="758" spans="1:11" ht="14" x14ac:dyDescent="0.15">
      <c r="A758" s="65" t="s">
        <v>1159</v>
      </c>
      <c r="B758" s="66" t="s">
        <v>1208</v>
      </c>
      <c r="C758" s="67" t="s">
        <v>1191</v>
      </c>
      <c r="D758" s="68">
        <v>42358</v>
      </c>
      <c r="E758" s="69" t="s">
        <v>1155</v>
      </c>
      <c r="F758" s="70">
        <v>0.2</v>
      </c>
      <c r="G758" s="71">
        <v>85000</v>
      </c>
      <c r="H758" s="71">
        <v>0</v>
      </c>
      <c r="I758" s="71">
        <v>84999</v>
      </c>
      <c r="J758" s="72" t="s">
        <v>387</v>
      </c>
      <c r="K758" s="73">
        <v>1</v>
      </c>
    </row>
    <row r="759" spans="1:11" ht="14" x14ac:dyDescent="0.15">
      <c r="A759" s="65" t="s">
        <v>1209</v>
      </c>
      <c r="B759" s="66" t="s">
        <v>1210</v>
      </c>
      <c r="C759" s="67" t="s">
        <v>1211</v>
      </c>
      <c r="D759" s="68">
        <v>42993</v>
      </c>
      <c r="E759" s="69" t="s">
        <v>1155</v>
      </c>
      <c r="F759" s="70">
        <v>0.2</v>
      </c>
      <c r="G759" s="71">
        <v>37500</v>
      </c>
      <c r="H759" s="71">
        <v>0</v>
      </c>
      <c r="I759" s="71">
        <v>37499</v>
      </c>
      <c r="J759" s="72" t="s">
        <v>387</v>
      </c>
      <c r="K759" s="73">
        <v>1</v>
      </c>
    </row>
    <row r="760" spans="1:11" ht="14" x14ac:dyDescent="0.15">
      <c r="A760" s="65" t="s">
        <v>1212</v>
      </c>
      <c r="B760" s="66" t="s">
        <v>1213</v>
      </c>
      <c r="C760" s="67" t="s">
        <v>1214</v>
      </c>
      <c r="D760" s="68">
        <v>42358</v>
      </c>
      <c r="E760" s="69" t="s">
        <v>1155</v>
      </c>
      <c r="F760" s="70">
        <v>0.2</v>
      </c>
      <c r="G760" s="71">
        <v>6000</v>
      </c>
      <c r="H760" s="71">
        <v>0</v>
      </c>
      <c r="I760" s="71">
        <v>5999</v>
      </c>
      <c r="J760" s="72" t="s">
        <v>387</v>
      </c>
      <c r="K760" s="73">
        <v>1</v>
      </c>
    </row>
    <row r="761" spans="1:11" ht="14" x14ac:dyDescent="0.15">
      <c r="A761" s="65" t="s">
        <v>1212</v>
      </c>
      <c r="B761" s="66" t="s">
        <v>1215</v>
      </c>
      <c r="C761" s="67" t="s">
        <v>1214</v>
      </c>
      <c r="D761" s="68">
        <v>42871</v>
      </c>
      <c r="E761" s="69" t="s">
        <v>1155</v>
      </c>
      <c r="F761" s="70">
        <v>0.2</v>
      </c>
      <c r="G761" s="71">
        <v>21543</v>
      </c>
      <c r="H761" s="71">
        <v>0</v>
      </c>
      <c r="I761" s="71">
        <v>21542.000000000004</v>
      </c>
      <c r="J761" s="72" t="s">
        <v>387</v>
      </c>
      <c r="K761" s="73">
        <v>0.99999999999636202</v>
      </c>
    </row>
    <row r="762" spans="1:11" ht="14" x14ac:dyDescent="0.15">
      <c r="A762" s="65" t="s">
        <v>1212</v>
      </c>
      <c r="B762" s="66" t="s">
        <v>1216</v>
      </c>
      <c r="C762" s="67" t="s">
        <v>1214</v>
      </c>
      <c r="D762" s="68">
        <v>42871</v>
      </c>
      <c r="E762" s="69" t="s">
        <v>1155</v>
      </c>
      <c r="F762" s="70">
        <v>0.2</v>
      </c>
      <c r="G762" s="71">
        <v>21543</v>
      </c>
      <c r="H762" s="71">
        <v>0</v>
      </c>
      <c r="I762" s="71">
        <v>21542.000000000004</v>
      </c>
      <c r="J762" s="72" t="s">
        <v>387</v>
      </c>
      <c r="K762" s="73">
        <v>0.99999999999636202</v>
      </c>
    </row>
    <row r="763" spans="1:11" ht="14" x14ac:dyDescent="0.15">
      <c r="A763" s="65" t="s">
        <v>1212</v>
      </c>
      <c r="B763" s="66" t="s">
        <v>1217</v>
      </c>
      <c r="C763" s="67" t="s">
        <v>1214</v>
      </c>
      <c r="D763" s="68">
        <v>42358</v>
      </c>
      <c r="E763" s="69" t="s">
        <v>1155</v>
      </c>
      <c r="F763" s="70">
        <v>0.2</v>
      </c>
      <c r="G763" s="71">
        <v>21284.48</v>
      </c>
      <c r="H763" s="71">
        <v>0</v>
      </c>
      <c r="I763" s="71">
        <v>21283.480000000003</v>
      </c>
      <c r="J763" s="72" t="s">
        <v>387</v>
      </c>
      <c r="K763" s="73">
        <v>0.99999999999636202</v>
      </c>
    </row>
    <row r="764" spans="1:11" ht="14" x14ac:dyDescent="0.15">
      <c r="A764" s="65" t="s">
        <v>1212</v>
      </c>
      <c r="B764" s="66" t="s">
        <v>1218</v>
      </c>
      <c r="C764" s="67" t="s">
        <v>1214</v>
      </c>
      <c r="D764" s="68">
        <v>42358</v>
      </c>
      <c r="E764" s="69" t="s">
        <v>1155</v>
      </c>
      <c r="F764" s="70">
        <v>0.2</v>
      </c>
      <c r="G764" s="71">
        <v>21284.48</v>
      </c>
      <c r="H764" s="71">
        <v>0</v>
      </c>
      <c r="I764" s="71">
        <v>21283.480000000003</v>
      </c>
      <c r="J764" s="72" t="s">
        <v>387</v>
      </c>
      <c r="K764" s="73">
        <v>0.99999999999636202</v>
      </c>
    </row>
    <row r="765" spans="1:11" ht="14" x14ac:dyDescent="0.15">
      <c r="A765" s="65" t="s">
        <v>1212</v>
      </c>
      <c r="B765" s="66" t="s">
        <v>1219</v>
      </c>
      <c r="C765" s="67" t="s">
        <v>1214</v>
      </c>
      <c r="D765" s="68">
        <v>42922</v>
      </c>
      <c r="E765" s="69" t="s">
        <v>1155</v>
      </c>
      <c r="F765" s="70">
        <v>0.2</v>
      </c>
      <c r="G765" s="71">
        <v>21450</v>
      </c>
      <c r="H765" s="71">
        <v>0</v>
      </c>
      <c r="I765" s="71">
        <v>21449</v>
      </c>
      <c r="J765" s="72" t="s">
        <v>387</v>
      </c>
      <c r="K765" s="73">
        <v>1</v>
      </c>
    </row>
    <row r="766" spans="1:11" ht="14" x14ac:dyDescent="0.15">
      <c r="A766" s="65" t="s">
        <v>1212</v>
      </c>
      <c r="B766" s="66" t="s">
        <v>1220</v>
      </c>
      <c r="C766" s="67" t="s">
        <v>1214</v>
      </c>
      <c r="D766" s="68">
        <v>42922</v>
      </c>
      <c r="E766" s="69" t="s">
        <v>1155</v>
      </c>
      <c r="F766" s="70">
        <v>0.2</v>
      </c>
      <c r="G766" s="71">
        <v>21450</v>
      </c>
      <c r="H766" s="71">
        <v>0</v>
      </c>
      <c r="I766" s="71">
        <v>21449</v>
      </c>
      <c r="J766" s="72" t="s">
        <v>387</v>
      </c>
      <c r="K766" s="73">
        <v>1</v>
      </c>
    </row>
    <row r="767" spans="1:11" ht="14" x14ac:dyDescent="0.15">
      <c r="A767" s="65" t="s">
        <v>1212</v>
      </c>
      <c r="B767" s="66" t="s">
        <v>1221</v>
      </c>
      <c r="C767" s="67" t="s">
        <v>1214</v>
      </c>
      <c r="D767" s="68">
        <v>44761</v>
      </c>
      <c r="E767" s="69" t="s">
        <v>1155</v>
      </c>
      <c r="F767" s="70">
        <v>0.2</v>
      </c>
      <c r="G767" s="71">
        <v>28870</v>
      </c>
      <c r="H767" s="71">
        <v>1443.51</v>
      </c>
      <c r="I767" s="71">
        <v>12510.419999999998</v>
      </c>
      <c r="J767" s="72" t="s">
        <v>387</v>
      </c>
      <c r="K767" s="73">
        <v>16359.580000000002</v>
      </c>
    </row>
    <row r="768" spans="1:11" ht="14" x14ac:dyDescent="0.15">
      <c r="A768" s="65" t="s">
        <v>1212</v>
      </c>
      <c r="B768" s="66" t="s">
        <v>1222</v>
      </c>
      <c r="C768" s="67" t="s">
        <v>1214</v>
      </c>
      <c r="D768" s="68">
        <v>45367</v>
      </c>
      <c r="E768" s="69" t="s">
        <v>1155</v>
      </c>
      <c r="F768" s="70">
        <v>0.2</v>
      </c>
      <c r="G768" s="71">
        <v>22327.58</v>
      </c>
      <c r="H768" s="71">
        <v>1116.3899999999999</v>
      </c>
      <c r="I768" s="71">
        <v>2232.7800000000002</v>
      </c>
      <c r="J768" s="72" t="s">
        <v>387</v>
      </c>
      <c r="K768" s="73">
        <v>20094.800000000003</v>
      </c>
    </row>
    <row r="769" spans="1:11" ht="14" x14ac:dyDescent="0.15">
      <c r="A769" s="65" t="s">
        <v>1212</v>
      </c>
      <c r="B769" s="66" t="s">
        <v>1223</v>
      </c>
      <c r="C769" s="67" t="s">
        <v>1214</v>
      </c>
      <c r="D769" s="68">
        <v>42358</v>
      </c>
      <c r="E769" s="69" t="s">
        <v>1155</v>
      </c>
      <c r="F769" s="70">
        <v>0.2</v>
      </c>
      <c r="G769" s="71">
        <v>7500</v>
      </c>
      <c r="H769" s="71">
        <v>0</v>
      </c>
      <c r="I769" s="71">
        <v>7499</v>
      </c>
      <c r="J769" s="72" t="s">
        <v>387</v>
      </c>
      <c r="K769" s="73">
        <v>1</v>
      </c>
    </row>
    <row r="770" spans="1:11" ht="14" x14ac:dyDescent="0.15">
      <c r="A770" s="65" t="s">
        <v>1212</v>
      </c>
      <c r="B770" s="66" t="s">
        <v>1224</v>
      </c>
      <c r="C770" s="67" t="s">
        <v>1214</v>
      </c>
      <c r="D770" s="68">
        <v>42358</v>
      </c>
      <c r="E770" s="69" t="s">
        <v>1155</v>
      </c>
      <c r="F770" s="70">
        <v>0.2</v>
      </c>
      <c r="G770" s="71">
        <v>23011.21</v>
      </c>
      <c r="H770" s="71">
        <v>0</v>
      </c>
      <c r="I770" s="71">
        <v>23010.21</v>
      </c>
      <c r="J770" s="72" t="s">
        <v>387</v>
      </c>
      <c r="K770" s="73">
        <v>1</v>
      </c>
    </row>
    <row r="771" spans="1:11" ht="14" x14ac:dyDescent="0.15">
      <c r="A771" s="65" t="s">
        <v>1212</v>
      </c>
      <c r="B771" s="66" t="s">
        <v>1225</v>
      </c>
      <c r="C771" s="67" t="s">
        <v>1214</v>
      </c>
      <c r="D771" s="68">
        <v>42358</v>
      </c>
      <c r="E771" s="69" t="s">
        <v>1155</v>
      </c>
      <c r="F771" s="70">
        <v>0.2</v>
      </c>
      <c r="G771" s="71">
        <v>23448.27</v>
      </c>
      <c r="H771" s="71">
        <v>0</v>
      </c>
      <c r="I771" s="71">
        <v>23447.27</v>
      </c>
      <c r="J771" s="72" t="s">
        <v>387</v>
      </c>
      <c r="K771" s="73">
        <v>1</v>
      </c>
    </row>
    <row r="772" spans="1:11" ht="14" x14ac:dyDescent="0.15">
      <c r="A772" s="65" t="s">
        <v>1212</v>
      </c>
      <c r="B772" s="66" t="s">
        <v>1226</v>
      </c>
      <c r="C772" s="67" t="s">
        <v>1214</v>
      </c>
      <c r="D772" s="68">
        <v>42358</v>
      </c>
      <c r="E772" s="69" t="s">
        <v>1155</v>
      </c>
      <c r="F772" s="70">
        <v>0.2</v>
      </c>
      <c r="G772" s="71">
        <v>23011.21</v>
      </c>
      <c r="H772" s="71">
        <v>0</v>
      </c>
      <c r="I772" s="71">
        <v>23010.21</v>
      </c>
      <c r="J772" s="72" t="s">
        <v>387</v>
      </c>
      <c r="K772" s="73">
        <v>1</v>
      </c>
    </row>
    <row r="773" spans="1:11" ht="14" x14ac:dyDescent="0.15">
      <c r="A773" s="65" t="s">
        <v>1212</v>
      </c>
      <c r="B773" s="66" t="s">
        <v>1227</v>
      </c>
      <c r="C773" s="67" t="s">
        <v>1214</v>
      </c>
      <c r="D773" s="68">
        <v>42358</v>
      </c>
      <c r="E773" s="69" t="s">
        <v>1155</v>
      </c>
      <c r="F773" s="70">
        <v>0.2</v>
      </c>
      <c r="G773" s="71">
        <v>23011.21</v>
      </c>
      <c r="H773" s="71">
        <v>0</v>
      </c>
      <c r="I773" s="71">
        <v>23010.21</v>
      </c>
      <c r="J773" s="72" t="s">
        <v>387</v>
      </c>
      <c r="K773" s="73">
        <v>1</v>
      </c>
    </row>
    <row r="774" spans="1:11" ht="14" x14ac:dyDescent="0.15">
      <c r="A774" s="65" t="s">
        <v>1212</v>
      </c>
      <c r="B774" s="66" t="s">
        <v>1228</v>
      </c>
      <c r="C774" s="67" t="s">
        <v>1214</v>
      </c>
      <c r="D774" s="68">
        <v>42358</v>
      </c>
      <c r="E774" s="69" t="s">
        <v>1155</v>
      </c>
      <c r="F774" s="70">
        <v>0.2</v>
      </c>
      <c r="G774" s="71">
        <v>18879.3</v>
      </c>
      <c r="H774" s="71">
        <v>0</v>
      </c>
      <c r="I774" s="71">
        <v>18878.3</v>
      </c>
      <c r="J774" s="72" t="s">
        <v>387</v>
      </c>
      <c r="K774" s="73">
        <v>1</v>
      </c>
    </row>
    <row r="775" spans="1:11" ht="14" x14ac:dyDescent="0.15">
      <c r="A775" s="65" t="s">
        <v>1212</v>
      </c>
      <c r="B775" s="66" t="s">
        <v>1229</v>
      </c>
      <c r="C775" s="67" t="s">
        <v>1230</v>
      </c>
      <c r="D775" s="68">
        <v>42358</v>
      </c>
      <c r="E775" s="69" t="s">
        <v>1155</v>
      </c>
      <c r="F775" s="70">
        <v>0.2</v>
      </c>
      <c r="G775" s="71">
        <v>2250</v>
      </c>
      <c r="H775" s="71">
        <v>0</v>
      </c>
      <c r="I775" s="71">
        <v>2249</v>
      </c>
      <c r="J775" s="72" t="s">
        <v>387</v>
      </c>
      <c r="K775" s="73">
        <v>1</v>
      </c>
    </row>
    <row r="776" spans="1:11" ht="14" x14ac:dyDescent="0.15">
      <c r="A776" s="65" t="s">
        <v>1212</v>
      </c>
      <c r="B776" s="66" t="s">
        <v>1231</v>
      </c>
      <c r="C776" s="67" t="s">
        <v>1230</v>
      </c>
      <c r="D776" s="68">
        <v>42358</v>
      </c>
      <c r="E776" s="69" t="s">
        <v>1155</v>
      </c>
      <c r="F776" s="70">
        <v>0.2</v>
      </c>
      <c r="G776" s="71">
        <v>2250</v>
      </c>
      <c r="H776" s="71">
        <v>0</v>
      </c>
      <c r="I776" s="71">
        <v>2249</v>
      </c>
      <c r="J776" s="72" t="s">
        <v>387</v>
      </c>
      <c r="K776" s="73">
        <v>1</v>
      </c>
    </row>
    <row r="777" spans="1:11" ht="14" x14ac:dyDescent="0.15">
      <c r="A777" s="65" t="s">
        <v>1232</v>
      </c>
      <c r="B777" s="66" t="s">
        <v>1233</v>
      </c>
      <c r="C777" s="67" t="s">
        <v>1234</v>
      </c>
      <c r="D777" s="68">
        <v>42358</v>
      </c>
      <c r="E777" s="69" t="s">
        <v>1116</v>
      </c>
      <c r="F777" s="70">
        <v>0.1</v>
      </c>
      <c r="G777" s="71">
        <v>18000</v>
      </c>
      <c r="H777" s="71">
        <v>450</v>
      </c>
      <c r="I777" s="71">
        <v>15750</v>
      </c>
      <c r="J777" s="72" t="s">
        <v>387</v>
      </c>
      <c r="K777" s="73">
        <v>2250</v>
      </c>
    </row>
    <row r="778" spans="1:11" ht="14" x14ac:dyDescent="0.15">
      <c r="A778" s="65" t="s">
        <v>1232</v>
      </c>
      <c r="B778" s="66" t="s">
        <v>1235</v>
      </c>
      <c r="C778" s="67" t="s">
        <v>1234</v>
      </c>
      <c r="D778" s="68">
        <v>42358</v>
      </c>
      <c r="E778" s="69" t="s">
        <v>1116</v>
      </c>
      <c r="F778" s="70">
        <v>0.1</v>
      </c>
      <c r="G778" s="71">
        <v>18000</v>
      </c>
      <c r="H778" s="71">
        <v>450</v>
      </c>
      <c r="I778" s="71">
        <v>15750</v>
      </c>
      <c r="J778" s="72" t="s">
        <v>387</v>
      </c>
      <c r="K778" s="73">
        <v>2250</v>
      </c>
    </row>
    <row r="779" spans="1:11" ht="14" x14ac:dyDescent="0.15">
      <c r="A779" s="65" t="s">
        <v>1232</v>
      </c>
      <c r="B779" s="66" t="s">
        <v>1236</v>
      </c>
      <c r="C779" s="67" t="s">
        <v>1234</v>
      </c>
      <c r="D779" s="68">
        <v>42894</v>
      </c>
      <c r="E779" s="69" t="s">
        <v>1116</v>
      </c>
      <c r="F779" s="70">
        <v>0.1</v>
      </c>
      <c r="G779" s="71">
        <v>79600</v>
      </c>
      <c r="H779" s="71">
        <v>1989.9900000000002</v>
      </c>
      <c r="I779" s="71">
        <v>57709.81</v>
      </c>
      <c r="J779" s="72" t="s">
        <v>387</v>
      </c>
      <c r="K779" s="73">
        <v>21890.190000000002</v>
      </c>
    </row>
    <row r="780" spans="1:11" ht="14" x14ac:dyDescent="0.15">
      <c r="A780" s="65" t="s">
        <v>1232</v>
      </c>
      <c r="B780" s="66" t="s">
        <v>1237</v>
      </c>
      <c r="C780" s="67" t="s">
        <v>1234</v>
      </c>
      <c r="D780" s="68">
        <v>43213</v>
      </c>
      <c r="E780" s="69" t="s">
        <v>1116</v>
      </c>
      <c r="F780" s="70">
        <v>0.1</v>
      </c>
      <c r="G780" s="71">
        <v>15182.36</v>
      </c>
      <c r="H780" s="71">
        <v>379.56</v>
      </c>
      <c r="I780" s="71">
        <v>9742.0300000000007</v>
      </c>
      <c r="J780" s="72" t="s">
        <v>387</v>
      </c>
      <c r="K780" s="73">
        <v>5440.33</v>
      </c>
    </row>
    <row r="781" spans="1:11" ht="14" x14ac:dyDescent="0.15">
      <c r="A781" s="65" t="s">
        <v>1232</v>
      </c>
      <c r="B781" s="66" t="s">
        <v>1238</v>
      </c>
      <c r="C781" s="67" t="s">
        <v>1234</v>
      </c>
      <c r="D781" s="68">
        <v>43213</v>
      </c>
      <c r="E781" s="69" t="s">
        <v>1116</v>
      </c>
      <c r="F781" s="70">
        <v>0.1</v>
      </c>
      <c r="G781" s="71">
        <v>134173.76999999999</v>
      </c>
      <c r="H781" s="71">
        <v>3354.3599999999997</v>
      </c>
      <c r="I781" s="71">
        <v>86095.13999999997</v>
      </c>
      <c r="J781" s="72" t="s">
        <v>387</v>
      </c>
      <c r="K781" s="73">
        <v>48078.630000000019</v>
      </c>
    </row>
    <row r="782" spans="1:11" ht="14" x14ac:dyDescent="0.15">
      <c r="A782" s="65" t="s">
        <v>1232</v>
      </c>
      <c r="B782" s="66" t="s">
        <v>1239</v>
      </c>
      <c r="C782" s="67" t="s">
        <v>1234</v>
      </c>
      <c r="D782" s="68">
        <v>43213</v>
      </c>
      <c r="E782" s="69" t="s">
        <v>1116</v>
      </c>
      <c r="F782" s="70">
        <v>0.1</v>
      </c>
      <c r="G782" s="71">
        <v>39816.769999999997</v>
      </c>
      <c r="H782" s="71">
        <v>995.43000000000006</v>
      </c>
      <c r="I782" s="71">
        <v>25549.300000000003</v>
      </c>
      <c r="J782" s="72" t="s">
        <v>387</v>
      </c>
      <c r="K782" s="73">
        <v>14267.469999999994</v>
      </c>
    </row>
    <row r="783" spans="1:11" ht="14" x14ac:dyDescent="0.15">
      <c r="A783" s="65" t="s">
        <v>1232</v>
      </c>
      <c r="B783" s="66" t="s">
        <v>1240</v>
      </c>
      <c r="C783" s="67" t="s">
        <v>1234</v>
      </c>
      <c r="D783" s="68">
        <v>43213</v>
      </c>
      <c r="E783" s="69" t="s">
        <v>1116</v>
      </c>
      <c r="F783" s="70">
        <v>0.1</v>
      </c>
      <c r="G783" s="71">
        <v>39816.769999999997</v>
      </c>
      <c r="H783" s="71">
        <v>995.43000000000006</v>
      </c>
      <c r="I783" s="71">
        <v>25549.300000000003</v>
      </c>
      <c r="J783" s="72" t="s">
        <v>387</v>
      </c>
      <c r="K783" s="73">
        <v>14267.469999999994</v>
      </c>
    </row>
    <row r="784" spans="1:11" ht="14" x14ac:dyDescent="0.15">
      <c r="A784" s="65" t="s">
        <v>1232</v>
      </c>
      <c r="B784" s="66" t="s">
        <v>1241</v>
      </c>
      <c r="C784" s="67" t="s">
        <v>1234</v>
      </c>
      <c r="D784" s="68">
        <v>43193</v>
      </c>
      <c r="E784" s="69" t="s">
        <v>386</v>
      </c>
      <c r="F784" s="70">
        <v>0.1</v>
      </c>
      <c r="G784" s="71">
        <v>7640.81</v>
      </c>
      <c r="H784" s="71">
        <v>191.01</v>
      </c>
      <c r="I784" s="71">
        <v>4902.66</v>
      </c>
      <c r="J784" s="72" t="s">
        <v>387</v>
      </c>
      <c r="K784" s="73">
        <v>2738.1500000000005</v>
      </c>
    </row>
    <row r="785" spans="1:11" ht="14" x14ac:dyDescent="0.15">
      <c r="A785" s="65" t="s">
        <v>1232</v>
      </c>
      <c r="B785" s="66" t="s">
        <v>1242</v>
      </c>
      <c r="C785" s="67" t="s">
        <v>1234</v>
      </c>
      <c r="D785" s="68">
        <v>44180</v>
      </c>
      <c r="E785" s="69" t="s">
        <v>1116</v>
      </c>
      <c r="F785" s="70">
        <v>0.1</v>
      </c>
      <c r="G785" s="71">
        <v>79150.2</v>
      </c>
      <c r="H785" s="71">
        <v>1978.77</v>
      </c>
      <c r="I785" s="71">
        <v>29681.550000000003</v>
      </c>
      <c r="J785" s="72" t="s">
        <v>387</v>
      </c>
      <c r="K785" s="73">
        <v>49468.649999999994</v>
      </c>
    </row>
    <row r="786" spans="1:11" ht="14" x14ac:dyDescent="0.15">
      <c r="A786" s="65" t="s">
        <v>1232</v>
      </c>
      <c r="B786" s="66" t="s">
        <v>1243</v>
      </c>
      <c r="C786" s="67" t="s">
        <v>1234</v>
      </c>
      <c r="D786" s="68">
        <v>44687</v>
      </c>
      <c r="E786" s="69" t="s">
        <v>1116</v>
      </c>
      <c r="F786" s="70">
        <v>0.1</v>
      </c>
      <c r="G786" s="71">
        <v>122057.7</v>
      </c>
      <c r="H786" s="71">
        <v>3051.45</v>
      </c>
      <c r="I786" s="71">
        <v>28480.199999999997</v>
      </c>
      <c r="J786" s="72" t="s">
        <v>387</v>
      </c>
      <c r="K786" s="73">
        <v>93577.5</v>
      </c>
    </row>
    <row r="787" spans="1:11" ht="14" x14ac:dyDescent="0.15">
      <c r="A787" s="65" t="s">
        <v>1232</v>
      </c>
      <c r="B787" s="66" t="s">
        <v>1244</v>
      </c>
      <c r="C787" s="67" t="s">
        <v>1234</v>
      </c>
      <c r="D787" s="68">
        <v>44687</v>
      </c>
      <c r="E787" s="69" t="s">
        <v>1116</v>
      </c>
      <c r="F787" s="70">
        <v>0.1</v>
      </c>
      <c r="G787" s="71">
        <v>122057.7</v>
      </c>
      <c r="H787" s="71">
        <v>3051.45</v>
      </c>
      <c r="I787" s="71">
        <v>28480.199999999997</v>
      </c>
      <c r="J787" s="72" t="s">
        <v>387</v>
      </c>
      <c r="K787" s="73">
        <v>93577.5</v>
      </c>
    </row>
    <row r="788" spans="1:11" ht="14" x14ac:dyDescent="0.15">
      <c r="A788" s="65" t="s">
        <v>1232</v>
      </c>
      <c r="B788" s="66" t="s">
        <v>1245</v>
      </c>
      <c r="C788" s="67" t="s">
        <v>1234</v>
      </c>
      <c r="D788" s="68">
        <v>42358</v>
      </c>
      <c r="E788" s="69" t="s">
        <v>1116</v>
      </c>
      <c r="F788" s="70">
        <v>0.1</v>
      </c>
      <c r="G788" s="71">
        <v>2800</v>
      </c>
      <c r="H788" s="71">
        <v>69.989999999999995</v>
      </c>
      <c r="I788" s="71">
        <v>2449.81</v>
      </c>
      <c r="J788" s="72" t="s">
        <v>387</v>
      </c>
      <c r="K788" s="73">
        <v>350.19000000000005</v>
      </c>
    </row>
    <row r="789" spans="1:11" ht="14" x14ac:dyDescent="0.15">
      <c r="A789" s="65" t="s">
        <v>1232</v>
      </c>
      <c r="B789" s="66" t="s">
        <v>1246</v>
      </c>
      <c r="C789" s="67" t="s">
        <v>1234</v>
      </c>
      <c r="D789" s="68">
        <v>42358</v>
      </c>
      <c r="E789" s="69" t="s">
        <v>1116</v>
      </c>
      <c r="F789" s="70">
        <v>0.1</v>
      </c>
      <c r="G789" s="71">
        <v>2800</v>
      </c>
      <c r="H789" s="71">
        <v>69.989999999999995</v>
      </c>
      <c r="I789" s="71">
        <v>2449.81</v>
      </c>
      <c r="J789" s="72" t="s">
        <v>387</v>
      </c>
      <c r="K789" s="73">
        <v>350.19000000000005</v>
      </c>
    </row>
    <row r="790" spans="1:11" ht="14" x14ac:dyDescent="0.15">
      <c r="A790" s="65" t="s">
        <v>1232</v>
      </c>
      <c r="B790" s="66" t="s">
        <v>1247</v>
      </c>
      <c r="C790" s="67" t="s">
        <v>1234</v>
      </c>
      <c r="D790" s="68">
        <v>42358</v>
      </c>
      <c r="E790" s="69" t="s">
        <v>1116</v>
      </c>
      <c r="F790" s="70">
        <v>0.1</v>
      </c>
      <c r="G790" s="71">
        <v>114905</v>
      </c>
      <c r="H790" s="71">
        <v>2872.62</v>
      </c>
      <c r="I790" s="71">
        <v>100541.78000000001</v>
      </c>
      <c r="J790" s="72" t="s">
        <v>387</v>
      </c>
      <c r="K790" s="73">
        <v>14363.219999999987</v>
      </c>
    </row>
    <row r="791" spans="1:11" ht="14" x14ac:dyDescent="0.15">
      <c r="A791" s="65" t="s">
        <v>1232</v>
      </c>
      <c r="B791" s="66" t="s">
        <v>1248</v>
      </c>
      <c r="C791" s="67" t="s">
        <v>1234</v>
      </c>
      <c r="D791" s="68">
        <v>43160</v>
      </c>
      <c r="E791" s="69" t="s">
        <v>1116</v>
      </c>
      <c r="F791" s="70">
        <v>0.1</v>
      </c>
      <c r="G791" s="71">
        <v>138033.20000000001</v>
      </c>
      <c r="H791" s="71">
        <v>3450.84</v>
      </c>
      <c r="I791" s="71">
        <v>90872.050000000017</v>
      </c>
      <c r="J791" s="72" t="s">
        <v>387</v>
      </c>
      <c r="K791" s="73">
        <v>47161.149999999994</v>
      </c>
    </row>
    <row r="792" spans="1:11" ht="14" x14ac:dyDescent="0.15">
      <c r="A792" s="65" t="s">
        <v>1232</v>
      </c>
      <c r="B792" s="66" t="s">
        <v>1249</v>
      </c>
      <c r="C792" s="67" t="s">
        <v>1250</v>
      </c>
      <c r="D792" s="68">
        <v>43798</v>
      </c>
      <c r="E792" s="69" t="s">
        <v>1116</v>
      </c>
      <c r="F792" s="70">
        <v>0.1</v>
      </c>
      <c r="G792" s="71">
        <v>50000</v>
      </c>
      <c r="H792" s="71">
        <v>1250.01</v>
      </c>
      <c r="I792" s="71">
        <v>24166.86</v>
      </c>
      <c r="J792" s="72" t="s">
        <v>387</v>
      </c>
      <c r="K792" s="73">
        <v>25833.14</v>
      </c>
    </row>
    <row r="793" spans="1:11" ht="14" x14ac:dyDescent="0.15">
      <c r="A793" s="65" t="s">
        <v>1232</v>
      </c>
      <c r="B793" s="66" t="s">
        <v>1251</v>
      </c>
      <c r="C793" s="67" t="s">
        <v>1252</v>
      </c>
      <c r="D793" s="68">
        <v>45483</v>
      </c>
      <c r="E793" s="69" t="s">
        <v>386</v>
      </c>
      <c r="F793" s="70">
        <v>0.1</v>
      </c>
      <c r="G793" s="71">
        <v>64900</v>
      </c>
      <c r="H793" s="71">
        <v>540.84</v>
      </c>
      <c r="I793" s="71">
        <v>540.84</v>
      </c>
      <c r="J793" s="72" t="s">
        <v>387</v>
      </c>
      <c r="K793" s="73">
        <v>64359.16</v>
      </c>
    </row>
    <row r="794" spans="1:11" ht="14" x14ac:dyDescent="0.15">
      <c r="A794" s="65" t="s">
        <v>1232</v>
      </c>
      <c r="B794" s="66" t="s">
        <v>1253</v>
      </c>
      <c r="C794" s="67" t="s">
        <v>1250</v>
      </c>
      <c r="D794" s="68">
        <v>43564</v>
      </c>
      <c r="E794" s="69" t="s">
        <v>1116</v>
      </c>
      <c r="F794" s="70">
        <v>0.1</v>
      </c>
      <c r="G794" s="71">
        <v>6896.55</v>
      </c>
      <c r="H794" s="71">
        <v>172.41</v>
      </c>
      <c r="I794" s="71">
        <v>3735.5600000000013</v>
      </c>
      <c r="J794" s="72" t="s">
        <v>387</v>
      </c>
      <c r="K794" s="73">
        <v>3160.9899999999989</v>
      </c>
    </row>
    <row r="795" spans="1:11" ht="14" x14ac:dyDescent="0.15">
      <c r="A795" s="65" t="s">
        <v>1232</v>
      </c>
      <c r="B795" s="66" t="s">
        <v>1254</v>
      </c>
      <c r="C795" s="67" t="s">
        <v>1250</v>
      </c>
      <c r="D795" s="68">
        <v>42358</v>
      </c>
      <c r="E795" s="69" t="s">
        <v>1116</v>
      </c>
      <c r="F795" s="70">
        <v>0.1</v>
      </c>
      <c r="G795" s="71">
        <v>11000</v>
      </c>
      <c r="H795" s="71">
        <v>275.01</v>
      </c>
      <c r="I795" s="71">
        <v>9625.19</v>
      </c>
      <c r="J795" s="72" t="s">
        <v>387</v>
      </c>
      <c r="K795" s="73">
        <v>1374.8099999999995</v>
      </c>
    </row>
    <row r="796" spans="1:11" ht="14" x14ac:dyDescent="0.15">
      <c r="A796" s="65" t="s">
        <v>1232</v>
      </c>
      <c r="B796" s="66" t="s">
        <v>1255</v>
      </c>
      <c r="C796" s="67" t="s">
        <v>1250</v>
      </c>
      <c r="D796" s="68">
        <v>43572</v>
      </c>
      <c r="E796" s="69" t="s">
        <v>1116</v>
      </c>
      <c r="F796" s="70">
        <v>0.1</v>
      </c>
      <c r="G796" s="71">
        <v>19482.54</v>
      </c>
      <c r="H796" s="71">
        <v>487.04999999999995</v>
      </c>
      <c r="I796" s="71">
        <v>10552.789999999997</v>
      </c>
      <c r="J796" s="72" t="s">
        <v>387</v>
      </c>
      <c r="K796" s="73">
        <v>8929.7500000000036</v>
      </c>
    </row>
    <row r="797" spans="1:11" ht="14" x14ac:dyDescent="0.15">
      <c r="A797" s="65" t="s">
        <v>1232</v>
      </c>
      <c r="B797" s="66" t="s">
        <v>1256</v>
      </c>
      <c r="C797" s="67" t="s">
        <v>1250</v>
      </c>
      <c r="D797" s="68">
        <v>43678</v>
      </c>
      <c r="E797" s="69" t="s">
        <v>1116</v>
      </c>
      <c r="F797" s="70">
        <v>0.1</v>
      </c>
      <c r="G797" s="71">
        <v>24500</v>
      </c>
      <c r="H797" s="71">
        <v>612.51</v>
      </c>
      <c r="I797" s="71">
        <v>12658.530000000002</v>
      </c>
      <c r="J797" s="72" t="s">
        <v>387</v>
      </c>
      <c r="K797" s="73">
        <v>11841.469999999998</v>
      </c>
    </row>
    <row r="798" spans="1:11" ht="14" x14ac:dyDescent="0.15">
      <c r="A798" s="65" t="s">
        <v>1232</v>
      </c>
      <c r="B798" s="66" t="s">
        <v>1257</v>
      </c>
      <c r="C798" s="67" t="s">
        <v>1250</v>
      </c>
      <c r="D798" s="68">
        <v>43678</v>
      </c>
      <c r="E798" s="69" t="s">
        <v>1116</v>
      </c>
      <c r="F798" s="70">
        <v>0.1</v>
      </c>
      <c r="G798" s="71">
        <v>27500</v>
      </c>
      <c r="H798" s="71">
        <v>687.51</v>
      </c>
      <c r="I798" s="71">
        <v>14412.860000000004</v>
      </c>
      <c r="J798" s="72" t="s">
        <v>387</v>
      </c>
      <c r="K798" s="73">
        <v>13087.139999999996</v>
      </c>
    </row>
    <row r="799" spans="1:11" ht="14" x14ac:dyDescent="0.15">
      <c r="A799" s="65" t="s">
        <v>1232</v>
      </c>
      <c r="B799" s="66" t="s">
        <v>1258</v>
      </c>
      <c r="C799" s="67" t="s">
        <v>1250</v>
      </c>
      <c r="D799" s="68">
        <v>43216</v>
      </c>
      <c r="E799" s="69" t="s">
        <v>1116</v>
      </c>
      <c r="F799" s="70">
        <v>0.1</v>
      </c>
      <c r="G799" s="71">
        <v>5434.79</v>
      </c>
      <c r="H799" s="71">
        <v>135.87</v>
      </c>
      <c r="I799" s="71">
        <v>3487.3300000000004</v>
      </c>
      <c r="J799" s="72" t="s">
        <v>387</v>
      </c>
      <c r="K799" s="73">
        <v>1947.4599999999996</v>
      </c>
    </row>
    <row r="800" spans="1:11" ht="14" x14ac:dyDescent="0.15">
      <c r="A800" s="65" t="s">
        <v>1232</v>
      </c>
      <c r="B800" s="66" t="s">
        <v>1259</v>
      </c>
      <c r="C800" s="67" t="s">
        <v>1250</v>
      </c>
      <c r="D800" s="68">
        <v>42358</v>
      </c>
      <c r="E800" s="69" t="s">
        <v>1116</v>
      </c>
      <c r="F800" s="70">
        <v>0.1</v>
      </c>
      <c r="G800" s="71">
        <v>47127</v>
      </c>
      <c r="H800" s="71">
        <v>1178.19</v>
      </c>
      <c r="I800" s="71">
        <v>41236.410000000003</v>
      </c>
      <c r="J800" s="72" t="s">
        <v>633</v>
      </c>
      <c r="K800" s="73">
        <v>5890.5899999999965</v>
      </c>
    </row>
    <row r="801" spans="1:11" ht="14" x14ac:dyDescent="0.15">
      <c r="A801" s="65" t="s">
        <v>1232</v>
      </c>
      <c r="B801" s="66" t="s">
        <v>1260</v>
      </c>
      <c r="C801" s="67" t="s">
        <v>1250</v>
      </c>
      <c r="D801" s="68">
        <v>42358</v>
      </c>
      <c r="E801" s="69" t="s">
        <v>1116</v>
      </c>
      <c r="F801" s="70">
        <v>0.1</v>
      </c>
      <c r="G801" s="71">
        <v>47127</v>
      </c>
      <c r="H801" s="71">
        <v>1178.19</v>
      </c>
      <c r="I801" s="71">
        <v>41236.410000000003</v>
      </c>
      <c r="J801" s="72" t="s">
        <v>633</v>
      </c>
      <c r="K801" s="73">
        <v>5890.5899999999965</v>
      </c>
    </row>
    <row r="802" spans="1:11" ht="14" x14ac:dyDescent="0.15">
      <c r="A802" s="65" t="s">
        <v>1232</v>
      </c>
      <c r="B802" s="66" t="s">
        <v>1261</v>
      </c>
      <c r="C802" s="67" t="s">
        <v>1250</v>
      </c>
      <c r="D802" s="68">
        <v>43798</v>
      </c>
      <c r="E802" s="69" t="s">
        <v>1116</v>
      </c>
      <c r="F802" s="70">
        <v>0.1</v>
      </c>
      <c r="G802" s="71">
        <v>53700</v>
      </c>
      <c r="H802" s="71">
        <v>1342.5</v>
      </c>
      <c r="I802" s="71">
        <v>25955</v>
      </c>
      <c r="J802" s="72" t="s">
        <v>387</v>
      </c>
      <c r="K802" s="73">
        <v>27745</v>
      </c>
    </row>
    <row r="803" spans="1:11" ht="14" x14ac:dyDescent="0.15">
      <c r="A803" s="65" t="s">
        <v>1232</v>
      </c>
      <c r="B803" s="66" t="s">
        <v>1262</v>
      </c>
      <c r="C803" s="67" t="s">
        <v>1250</v>
      </c>
      <c r="D803" s="68">
        <v>42358</v>
      </c>
      <c r="E803" s="69" t="s">
        <v>386</v>
      </c>
      <c r="F803" s="70">
        <v>0.1</v>
      </c>
      <c r="G803" s="71">
        <v>151041</v>
      </c>
      <c r="H803" s="71">
        <v>3776.04</v>
      </c>
      <c r="I803" s="71">
        <v>132161.16</v>
      </c>
      <c r="J803" s="72" t="s">
        <v>387</v>
      </c>
      <c r="K803" s="73">
        <v>18879.839999999997</v>
      </c>
    </row>
    <row r="804" spans="1:11" ht="14" x14ac:dyDescent="0.15">
      <c r="A804" s="65" t="s">
        <v>1232</v>
      </c>
      <c r="B804" s="66" t="s">
        <v>1263</v>
      </c>
      <c r="C804" s="67" t="s">
        <v>1250</v>
      </c>
      <c r="D804" s="68">
        <v>43521</v>
      </c>
      <c r="E804" s="69" t="s">
        <v>386</v>
      </c>
      <c r="F804" s="70">
        <v>0.1</v>
      </c>
      <c r="G804" s="71">
        <v>2000</v>
      </c>
      <c r="H804" s="71">
        <v>50.010000000000005</v>
      </c>
      <c r="I804" s="71">
        <v>1116.8600000000004</v>
      </c>
      <c r="J804" s="72" t="s">
        <v>387</v>
      </c>
      <c r="K804" s="73">
        <v>883.13999999999965</v>
      </c>
    </row>
    <row r="805" spans="1:11" ht="14" x14ac:dyDescent="0.15">
      <c r="A805" s="65" t="s">
        <v>1232</v>
      </c>
      <c r="B805" s="66" t="s">
        <v>1264</v>
      </c>
      <c r="C805" s="67" t="s">
        <v>1250</v>
      </c>
      <c r="D805" s="68">
        <v>43521</v>
      </c>
      <c r="E805" s="69" t="s">
        <v>386</v>
      </c>
      <c r="F805" s="70">
        <v>0.1</v>
      </c>
      <c r="G805" s="71">
        <v>2000</v>
      </c>
      <c r="H805" s="71">
        <v>50.010000000000005</v>
      </c>
      <c r="I805" s="71">
        <v>1116.8600000000004</v>
      </c>
      <c r="J805" s="72" t="s">
        <v>387</v>
      </c>
      <c r="K805" s="73">
        <v>883.13999999999965</v>
      </c>
    </row>
    <row r="806" spans="1:11" ht="14" x14ac:dyDescent="0.15">
      <c r="A806" s="65" t="s">
        <v>1232</v>
      </c>
      <c r="B806" s="66" t="s">
        <v>1265</v>
      </c>
      <c r="C806" s="67" t="s">
        <v>1250</v>
      </c>
      <c r="D806" s="68">
        <v>42358</v>
      </c>
      <c r="E806" s="69" t="s">
        <v>1116</v>
      </c>
      <c r="F806" s="70">
        <v>0.1</v>
      </c>
      <c r="G806" s="71">
        <v>6241.38</v>
      </c>
      <c r="H806" s="71">
        <v>156.03</v>
      </c>
      <c r="I806" s="71">
        <v>5461.12</v>
      </c>
      <c r="J806" s="72" t="s">
        <v>387</v>
      </c>
      <c r="K806" s="73">
        <v>780.26000000000022</v>
      </c>
    </row>
    <row r="807" spans="1:11" ht="14" x14ac:dyDescent="0.15">
      <c r="A807" s="65" t="s">
        <v>1232</v>
      </c>
      <c r="B807" s="66" t="s">
        <v>1266</v>
      </c>
      <c r="C807" s="67" t="s">
        <v>1250</v>
      </c>
      <c r="D807" s="68">
        <v>43798</v>
      </c>
      <c r="E807" s="69" t="s">
        <v>386</v>
      </c>
      <c r="F807" s="70">
        <v>0.1</v>
      </c>
      <c r="G807" s="71">
        <v>38100</v>
      </c>
      <c r="H807" s="71">
        <v>952.5</v>
      </c>
      <c r="I807" s="71">
        <v>18415</v>
      </c>
      <c r="J807" s="72" t="s">
        <v>387</v>
      </c>
      <c r="K807" s="73">
        <v>19685</v>
      </c>
    </row>
    <row r="808" spans="1:11" ht="14" x14ac:dyDescent="0.15">
      <c r="A808" s="65" t="s">
        <v>1232</v>
      </c>
      <c r="B808" s="66" t="s">
        <v>1267</v>
      </c>
      <c r="C808" s="67" t="s">
        <v>1250</v>
      </c>
      <c r="D808" s="68">
        <v>42358</v>
      </c>
      <c r="E808" s="69" t="s">
        <v>386</v>
      </c>
      <c r="F808" s="70">
        <v>0.1</v>
      </c>
      <c r="G808" s="71">
        <v>8592.52</v>
      </c>
      <c r="H808" s="71">
        <v>214.79999999999998</v>
      </c>
      <c r="I808" s="71">
        <v>7518.2099999999991</v>
      </c>
      <c r="J808" s="72" t="s">
        <v>387</v>
      </c>
      <c r="K808" s="73">
        <v>1074.3100000000013</v>
      </c>
    </row>
    <row r="809" spans="1:11" ht="14" x14ac:dyDescent="0.15">
      <c r="A809" s="65" t="s">
        <v>1232</v>
      </c>
      <c r="B809" s="66" t="s">
        <v>1268</v>
      </c>
      <c r="C809" s="67" t="s">
        <v>1250</v>
      </c>
      <c r="D809" s="68">
        <v>42358</v>
      </c>
      <c r="E809" s="69" t="s">
        <v>386</v>
      </c>
      <c r="F809" s="70">
        <v>0.1</v>
      </c>
      <c r="G809" s="71">
        <v>31428.57</v>
      </c>
      <c r="H809" s="71">
        <v>785.73</v>
      </c>
      <c r="I809" s="71">
        <v>27500.299999999996</v>
      </c>
      <c r="J809" s="72" t="s">
        <v>387</v>
      </c>
      <c r="K809" s="73">
        <v>3928.2700000000041</v>
      </c>
    </row>
    <row r="810" spans="1:11" ht="14" x14ac:dyDescent="0.15">
      <c r="A810" s="65" t="s">
        <v>1232</v>
      </c>
      <c r="B810" s="66" t="s">
        <v>1269</v>
      </c>
      <c r="C810" s="67" t="s">
        <v>1250</v>
      </c>
      <c r="D810" s="68">
        <v>42358</v>
      </c>
      <c r="E810" s="69" t="s">
        <v>386</v>
      </c>
      <c r="F810" s="70">
        <v>0.1</v>
      </c>
      <c r="G810" s="71">
        <v>18075</v>
      </c>
      <c r="H810" s="71">
        <v>451.89</v>
      </c>
      <c r="I810" s="71">
        <v>15815.910000000005</v>
      </c>
      <c r="J810" s="72" t="s">
        <v>387</v>
      </c>
      <c r="K810" s="73">
        <v>2259.0899999999947</v>
      </c>
    </row>
    <row r="811" spans="1:11" ht="14" x14ac:dyDescent="0.15">
      <c r="A811" s="65" t="s">
        <v>1232</v>
      </c>
      <c r="B811" s="66" t="s">
        <v>1270</v>
      </c>
      <c r="C811" s="67" t="s">
        <v>1250</v>
      </c>
      <c r="D811" s="68">
        <v>43678</v>
      </c>
      <c r="E811" s="69" t="s">
        <v>1116</v>
      </c>
      <c r="F811" s="70">
        <v>0.1</v>
      </c>
      <c r="G811" s="71">
        <v>18500</v>
      </c>
      <c r="H811" s="71">
        <v>462.51</v>
      </c>
      <c r="I811" s="71">
        <v>9558.5300000000007</v>
      </c>
      <c r="J811" s="72" t="s">
        <v>387</v>
      </c>
      <c r="K811" s="73">
        <v>8941.4699999999993</v>
      </c>
    </row>
    <row r="812" spans="1:11" ht="14" x14ac:dyDescent="0.15">
      <c r="A812" s="65" t="s">
        <v>1232</v>
      </c>
      <c r="B812" s="66" t="s">
        <v>1271</v>
      </c>
      <c r="C812" s="67" t="s">
        <v>1250</v>
      </c>
      <c r="D812" s="68">
        <v>42358</v>
      </c>
      <c r="E812" s="69" t="s">
        <v>1116</v>
      </c>
      <c r="F812" s="70">
        <v>0.1</v>
      </c>
      <c r="G812" s="71">
        <v>14671</v>
      </c>
      <c r="H812" s="71">
        <v>366.78000000000003</v>
      </c>
      <c r="I812" s="71">
        <v>12837.220000000001</v>
      </c>
      <c r="J812" s="72" t="s">
        <v>387</v>
      </c>
      <c r="K812" s="73">
        <v>1833.7799999999988</v>
      </c>
    </row>
    <row r="813" spans="1:11" ht="14" x14ac:dyDescent="0.15">
      <c r="A813" s="65" t="s">
        <v>1232</v>
      </c>
      <c r="B813" s="66" t="s">
        <v>1272</v>
      </c>
      <c r="C813" s="67" t="s">
        <v>1250</v>
      </c>
      <c r="D813" s="68">
        <v>43572</v>
      </c>
      <c r="E813" s="69" t="s">
        <v>386</v>
      </c>
      <c r="F813" s="70">
        <v>0.1</v>
      </c>
      <c r="G813" s="71">
        <v>9900</v>
      </c>
      <c r="H813" s="71">
        <v>247.5</v>
      </c>
      <c r="I813" s="71">
        <v>5362.5</v>
      </c>
      <c r="J813" s="72" t="s">
        <v>387</v>
      </c>
      <c r="K813" s="73">
        <v>4537.5</v>
      </c>
    </row>
    <row r="814" spans="1:11" ht="14" x14ac:dyDescent="0.15">
      <c r="A814" s="65" t="s">
        <v>1232</v>
      </c>
      <c r="B814" s="66" t="s">
        <v>1273</v>
      </c>
      <c r="C814" s="67" t="s">
        <v>1250</v>
      </c>
      <c r="D814" s="68">
        <v>43798</v>
      </c>
      <c r="E814" s="69" t="s">
        <v>1116</v>
      </c>
      <c r="F814" s="70">
        <v>0.1</v>
      </c>
      <c r="G814" s="71">
        <v>75440</v>
      </c>
      <c r="H814" s="71">
        <v>1886.0099999999998</v>
      </c>
      <c r="I814" s="71">
        <v>36462.86</v>
      </c>
      <c r="J814" s="72" t="s">
        <v>387</v>
      </c>
      <c r="K814" s="73">
        <v>38977.14</v>
      </c>
    </row>
    <row r="815" spans="1:11" ht="14" x14ac:dyDescent="0.15">
      <c r="A815" s="65" t="s">
        <v>1232</v>
      </c>
      <c r="B815" s="66" t="s">
        <v>1274</v>
      </c>
      <c r="C815" s="67" t="s">
        <v>1250</v>
      </c>
      <c r="D815" s="68">
        <v>43693</v>
      </c>
      <c r="E815" s="69" t="s">
        <v>1116</v>
      </c>
      <c r="F815" s="70">
        <v>0.1</v>
      </c>
      <c r="G815" s="71">
        <v>11886.2</v>
      </c>
      <c r="H815" s="71">
        <v>297.14999999999998</v>
      </c>
      <c r="I815" s="71">
        <v>6042.0599999999986</v>
      </c>
      <c r="J815" s="72" t="s">
        <v>387</v>
      </c>
      <c r="K815" s="73">
        <v>5844.1400000000021</v>
      </c>
    </row>
    <row r="816" spans="1:11" ht="14" x14ac:dyDescent="0.15">
      <c r="A816" s="65" t="s">
        <v>1232</v>
      </c>
      <c r="B816" s="66" t="s">
        <v>1275</v>
      </c>
      <c r="C816" s="67" t="s">
        <v>1250</v>
      </c>
      <c r="D816" s="68">
        <v>42894</v>
      </c>
      <c r="E816" s="69" t="s">
        <v>1116</v>
      </c>
      <c r="F816" s="70">
        <v>0.1</v>
      </c>
      <c r="G816" s="71">
        <v>3800</v>
      </c>
      <c r="H816" s="71">
        <v>95.01</v>
      </c>
      <c r="I816" s="71">
        <v>2755.1900000000005</v>
      </c>
      <c r="J816" s="72" t="s">
        <v>387</v>
      </c>
      <c r="K816" s="73">
        <v>1044.8099999999995</v>
      </c>
    </row>
    <row r="817" spans="1:11" ht="14" x14ac:dyDescent="0.15">
      <c r="A817" s="65" t="s">
        <v>1232</v>
      </c>
      <c r="B817" s="66" t="s">
        <v>1276</v>
      </c>
      <c r="C817" s="67" t="s">
        <v>1250</v>
      </c>
      <c r="D817" s="68">
        <v>42358</v>
      </c>
      <c r="E817" s="69" t="s">
        <v>1116</v>
      </c>
      <c r="F817" s="70">
        <v>0.1</v>
      </c>
      <c r="G817" s="71">
        <v>7810</v>
      </c>
      <c r="H817" s="71">
        <v>195.24</v>
      </c>
      <c r="I817" s="71">
        <v>6833.56</v>
      </c>
      <c r="J817" s="72" t="s">
        <v>387</v>
      </c>
      <c r="K817" s="73">
        <v>976.4399999999996</v>
      </c>
    </row>
    <row r="818" spans="1:11" ht="14" x14ac:dyDescent="0.15">
      <c r="A818" s="65" t="s">
        <v>1232</v>
      </c>
      <c r="B818" s="66" t="s">
        <v>1277</v>
      </c>
      <c r="C818" s="67" t="s">
        <v>1250</v>
      </c>
      <c r="D818" s="68">
        <v>43082</v>
      </c>
      <c r="E818" s="69" t="s">
        <v>1116</v>
      </c>
      <c r="F818" s="70">
        <v>0.1</v>
      </c>
      <c r="G818" s="71">
        <v>6400</v>
      </c>
      <c r="H818" s="71">
        <v>159.99</v>
      </c>
      <c r="I818" s="71">
        <v>4319.8100000000004</v>
      </c>
      <c r="J818" s="72" t="s">
        <v>387</v>
      </c>
      <c r="K818" s="73">
        <v>2080.1899999999996</v>
      </c>
    </row>
    <row r="819" spans="1:11" ht="14" x14ac:dyDescent="0.15">
      <c r="A819" s="65" t="s">
        <v>1232</v>
      </c>
      <c r="B819" s="66" t="s">
        <v>1278</v>
      </c>
      <c r="C819" s="67" t="s">
        <v>1250</v>
      </c>
      <c r="D819" s="68">
        <v>42919</v>
      </c>
      <c r="E819" s="69" t="s">
        <v>386</v>
      </c>
      <c r="F819" s="70">
        <v>0.1</v>
      </c>
      <c r="G819" s="71">
        <v>8484.06</v>
      </c>
      <c r="H819" s="71">
        <v>212.10000000000002</v>
      </c>
      <c r="I819" s="71">
        <v>6080.2100000000009</v>
      </c>
      <c r="J819" s="72" t="s">
        <v>387</v>
      </c>
      <c r="K819" s="73">
        <v>2403.8499999999985</v>
      </c>
    </row>
    <row r="820" spans="1:11" ht="14" x14ac:dyDescent="0.15">
      <c r="A820" s="65" t="s">
        <v>1232</v>
      </c>
      <c r="B820" s="66" t="s">
        <v>1279</v>
      </c>
      <c r="C820" s="67" t="s">
        <v>1250</v>
      </c>
      <c r="D820" s="68">
        <v>42794</v>
      </c>
      <c r="E820" s="69" t="s">
        <v>386</v>
      </c>
      <c r="F820" s="70">
        <v>0.1</v>
      </c>
      <c r="G820" s="71">
        <v>12650.55</v>
      </c>
      <c r="H820" s="71">
        <v>316.26</v>
      </c>
      <c r="I820" s="71">
        <v>9593.26</v>
      </c>
      <c r="J820" s="72" t="s">
        <v>387</v>
      </c>
      <c r="K820" s="73">
        <v>3057.2899999999991</v>
      </c>
    </row>
    <row r="821" spans="1:11" ht="14" x14ac:dyDescent="0.15">
      <c r="A821" s="65" t="s">
        <v>1232</v>
      </c>
      <c r="B821" s="66" t="s">
        <v>1280</v>
      </c>
      <c r="C821" s="67" t="s">
        <v>1250</v>
      </c>
      <c r="D821" s="68">
        <v>42358</v>
      </c>
      <c r="E821" s="69" t="s">
        <v>386</v>
      </c>
      <c r="F821" s="70">
        <v>0.1</v>
      </c>
      <c r="G821" s="71">
        <v>14000</v>
      </c>
      <c r="H821" s="71">
        <v>350.01</v>
      </c>
      <c r="I821" s="71">
        <v>12250.190000000002</v>
      </c>
      <c r="J821" s="72" t="s">
        <v>387</v>
      </c>
      <c r="K821" s="73">
        <v>1749.8099999999977</v>
      </c>
    </row>
    <row r="822" spans="1:11" ht="14" x14ac:dyDescent="0.15">
      <c r="A822" s="65" t="s">
        <v>1232</v>
      </c>
      <c r="B822" s="66" t="s">
        <v>1281</v>
      </c>
      <c r="C822" s="67" t="s">
        <v>1250</v>
      </c>
      <c r="D822" s="68">
        <v>43216</v>
      </c>
      <c r="E822" s="69" t="s">
        <v>386</v>
      </c>
      <c r="F822" s="70">
        <v>0.1</v>
      </c>
      <c r="G822" s="71">
        <v>53000</v>
      </c>
      <c r="H822" s="71">
        <v>1325.01</v>
      </c>
      <c r="I822" s="71">
        <v>34008.520000000004</v>
      </c>
      <c r="J822" s="72" t="s">
        <v>387</v>
      </c>
      <c r="K822" s="73">
        <v>18991.479999999996</v>
      </c>
    </row>
    <row r="823" spans="1:11" ht="14" x14ac:dyDescent="0.15">
      <c r="A823" s="65" t="s">
        <v>1232</v>
      </c>
      <c r="B823" s="66" t="s">
        <v>1282</v>
      </c>
      <c r="C823" s="67" t="s">
        <v>1250</v>
      </c>
      <c r="D823" s="68">
        <v>43216</v>
      </c>
      <c r="E823" s="69" t="s">
        <v>386</v>
      </c>
      <c r="F823" s="70">
        <v>0.1</v>
      </c>
      <c r="G823" s="71">
        <v>167145.26999999999</v>
      </c>
      <c r="H823" s="71">
        <v>4178.6400000000003</v>
      </c>
      <c r="I823" s="71">
        <v>107251.70000000003</v>
      </c>
      <c r="J823" s="72" t="s">
        <v>387</v>
      </c>
      <c r="K823" s="73">
        <v>59893.569999999963</v>
      </c>
    </row>
    <row r="824" spans="1:11" ht="14" x14ac:dyDescent="0.15">
      <c r="A824" s="65" t="s">
        <v>1232</v>
      </c>
      <c r="B824" s="66" t="s">
        <v>1283</v>
      </c>
      <c r="C824" s="67" t="s">
        <v>1250</v>
      </c>
      <c r="D824" s="68">
        <v>43984</v>
      </c>
      <c r="E824" s="69" t="s">
        <v>1116</v>
      </c>
      <c r="F824" s="70">
        <v>0.1</v>
      </c>
      <c r="G824" s="71">
        <v>15600</v>
      </c>
      <c r="H824" s="71">
        <v>390</v>
      </c>
      <c r="I824" s="71">
        <v>6630</v>
      </c>
      <c r="J824" s="72" t="s">
        <v>387</v>
      </c>
      <c r="K824" s="73">
        <v>8970</v>
      </c>
    </row>
    <row r="825" spans="1:11" ht="14" x14ac:dyDescent="0.15">
      <c r="A825" s="65" t="s">
        <v>1232</v>
      </c>
      <c r="B825" s="66" t="s">
        <v>1284</v>
      </c>
      <c r="C825" s="67" t="s">
        <v>1250</v>
      </c>
      <c r="D825" s="68">
        <v>44198</v>
      </c>
      <c r="E825" s="69" t="s">
        <v>1116</v>
      </c>
      <c r="F825" s="70">
        <v>0.1</v>
      </c>
      <c r="G825" s="71">
        <v>30845.119999999999</v>
      </c>
      <c r="H825" s="71">
        <v>771.12000000000012</v>
      </c>
      <c r="I825" s="71">
        <v>11309.76</v>
      </c>
      <c r="J825" s="72" t="s">
        <v>387</v>
      </c>
      <c r="K825" s="73">
        <v>19535.36</v>
      </c>
    </row>
    <row r="826" spans="1:11" ht="14" x14ac:dyDescent="0.15">
      <c r="A826" s="65" t="s">
        <v>1232</v>
      </c>
      <c r="B826" s="66" t="s">
        <v>1285</v>
      </c>
      <c r="C826" s="67" t="s">
        <v>1250</v>
      </c>
      <c r="D826" s="68">
        <v>44198</v>
      </c>
      <c r="E826" s="69" t="s">
        <v>1116</v>
      </c>
      <c r="F826" s="70">
        <v>0.1</v>
      </c>
      <c r="G826" s="71">
        <v>30845.119999999999</v>
      </c>
      <c r="H826" s="71">
        <v>771.12000000000012</v>
      </c>
      <c r="I826" s="71">
        <v>11309.76</v>
      </c>
      <c r="J826" s="72" t="s">
        <v>387</v>
      </c>
      <c r="K826" s="73">
        <v>19535.36</v>
      </c>
    </row>
    <row r="827" spans="1:11" ht="14" x14ac:dyDescent="0.15">
      <c r="A827" s="65" t="s">
        <v>1232</v>
      </c>
      <c r="B827" s="66" t="s">
        <v>1286</v>
      </c>
      <c r="C827" s="67" t="s">
        <v>1250</v>
      </c>
      <c r="D827" s="68">
        <v>44198</v>
      </c>
      <c r="E827" s="69" t="s">
        <v>1116</v>
      </c>
      <c r="F827" s="70">
        <v>0.1</v>
      </c>
      <c r="G827" s="71">
        <v>30845.119999999999</v>
      </c>
      <c r="H827" s="71">
        <v>771.12000000000012</v>
      </c>
      <c r="I827" s="71">
        <v>11309.76</v>
      </c>
      <c r="J827" s="72" t="s">
        <v>387</v>
      </c>
      <c r="K827" s="73">
        <v>19535.36</v>
      </c>
    </row>
    <row r="828" spans="1:11" ht="14" x14ac:dyDescent="0.15">
      <c r="A828" s="65" t="s">
        <v>1232</v>
      </c>
      <c r="B828" s="66" t="s">
        <v>1287</v>
      </c>
      <c r="C828" s="67" t="s">
        <v>1250</v>
      </c>
      <c r="D828" s="68">
        <v>44198</v>
      </c>
      <c r="E828" s="69" t="s">
        <v>386</v>
      </c>
      <c r="F828" s="70">
        <v>0.1</v>
      </c>
      <c r="G828" s="71">
        <v>30845.119999999999</v>
      </c>
      <c r="H828" s="71">
        <v>771.12000000000012</v>
      </c>
      <c r="I828" s="71">
        <v>11309.76</v>
      </c>
      <c r="J828" s="72" t="s">
        <v>387</v>
      </c>
      <c r="K828" s="73">
        <v>19535.36</v>
      </c>
    </row>
    <row r="829" spans="1:11" ht="14" x14ac:dyDescent="0.15">
      <c r="A829" s="65" t="s">
        <v>1232</v>
      </c>
      <c r="B829" s="66" t="s">
        <v>1288</v>
      </c>
      <c r="C829" s="67" t="s">
        <v>1250</v>
      </c>
      <c r="D829" s="68">
        <v>44198</v>
      </c>
      <c r="E829" s="69" t="s">
        <v>386</v>
      </c>
      <c r="F829" s="70">
        <v>0.1</v>
      </c>
      <c r="G829" s="71">
        <v>30845.119999999999</v>
      </c>
      <c r="H829" s="71">
        <v>771.12000000000012</v>
      </c>
      <c r="I829" s="71">
        <v>11309.76</v>
      </c>
      <c r="J829" s="72" t="s">
        <v>387</v>
      </c>
      <c r="K829" s="73">
        <v>19535.36</v>
      </c>
    </row>
    <row r="830" spans="1:11" ht="14" x14ac:dyDescent="0.15">
      <c r="A830" s="65" t="s">
        <v>1232</v>
      </c>
      <c r="B830" s="66" t="s">
        <v>1289</v>
      </c>
      <c r="C830" s="67" t="s">
        <v>1250</v>
      </c>
      <c r="D830" s="68">
        <v>44198</v>
      </c>
      <c r="E830" s="69" t="s">
        <v>386</v>
      </c>
      <c r="F830" s="70">
        <v>0.1</v>
      </c>
      <c r="G830" s="71">
        <v>30845.119999999999</v>
      </c>
      <c r="H830" s="71">
        <v>771.12000000000012</v>
      </c>
      <c r="I830" s="71">
        <v>11309.76</v>
      </c>
      <c r="J830" s="72" t="s">
        <v>387</v>
      </c>
      <c r="K830" s="73">
        <v>19535.36</v>
      </c>
    </row>
    <row r="831" spans="1:11" ht="14" x14ac:dyDescent="0.15">
      <c r="A831" s="65" t="s">
        <v>1232</v>
      </c>
      <c r="B831" s="66" t="s">
        <v>1290</v>
      </c>
      <c r="C831" s="67" t="s">
        <v>1250</v>
      </c>
      <c r="D831" s="68">
        <v>44198</v>
      </c>
      <c r="E831" s="69" t="s">
        <v>386</v>
      </c>
      <c r="F831" s="70">
        <v>0.1</v>
      </c>
      <c r="G831" s="71">
        <v>30845.119999999999</v>
      </c>
      <c r="H831" s="71">
        <v>771.12000000000012</v>
      </c>
      <c r="I831" s="71">
        <v>11309.76</v>
      </c>
      <c r="J831" s="72" t="s">
        <v>387</v>
      </c>
      <c r="K831" s="73">
        <v>19535.36</v>
      </c>
    </row>
    <row r="832" spans="1:11" ht="14" x14ac:dyDescent="0.15">
      <c r="A832" s="65" t="s">
        <v>1232</v>
      </c>
      <c r="B832" s="66" t="s">
        <v>1291</v>
      </c>
      <c r="C832" s="67" t="s">
        <v>1250</v>
      </c>
      <c r="D832" s="68">
        <v>44198</v>
      </c>
      <c r="E832" s="69" t="s">
        <v>386</v>
      </c>
      <c r="F832" s="70">
        <v>0.1</v>
      </c>
      <c r="G832" s="71">
        <v>30845.119999999999</v>
      </c>
      <c r="H832" s="71">
        <v>771.12000000000012</v>
      </c>
      <c r="I832" s="71">
        <v>11309.76</v>
      </c>
      <c r="J832" s="72" t="s">
        <v>387</v>
      </c>
      <c r="K832" s="73">
        <v>19535.36</v>
      </c>
    </row>
    <row r="833" spans="1:11" ht="14" x14ac:dyDescent="0.15">
      <c r="A833" s="65" t="s">
        <v>1232</v>
      </c>
      <c r="B833" s="66" t="s">
        <v>1292</v>
      </c>
      <c r="C833" s="67" t="s">
        <v>1250</v>
      </c>
      <c r="D833" s="68">
        <v>44305</v>
      </c>
      <c r="E833" s="69" t="s">
        <v>1116</v>
      </c>
      <c r="F833" s="70">
        <v>0.1</v>
      </c>
      <c r="G833" s="71">
        <v>12900</v>
      </c>
      <c r="H833" s="71">
        <v>322.5</v>
      </c>
      <c r="I833" s="71">
        <v>4407.5</v>
      </c>
      <c r="J833" s="72" t="s">
        <v>387</v>
      </c>
      <c r="K833" s="73">
        <v>8492.5</v>
      </c>
    </row>
    <row r="834" spans="1:11" ht="14" x14ac:dyDescent="0.15">
      <c r="A834" s="65" t="s">
        <v>1232</v>
      </c>
      <c r="B834" s="66" t="s">
        <v>1293</v>
      </c>
      <c r="C834" s="67" t="s">
        <v>1250</v>
      </c>
      <c r="D834" s="68">
        <v>44312</v>
      </c>
      <c r="E834" s="69" t="s">
        <v>1116</v>
      </c>
      <c r="F834" s="70">
        <v>0.1</v>
      </c>
      <c r="G834" s="71">
        <v>25600</v>
      </c>
      <c r="H834" s="71">
        <v>639.99</v>
      </c>
      <c r="I834" s="71">
        <v>8746.5299999999988</v>
      </c>
      <c r="J834" s="72" t="s">
        <v>633</v>
      </c>
      <c r="K834" s="73">
        <v>16853.47</v>
      </c>
    </row>
    <row r="835" spans="1:11" ht="14" x14ac:dyDescent="0.15">
      <c r="A835" s="65" t="s">
        <v>1232</v>
      </c>
      <c r="B835" s="66" t="s">
        <v>1294</v>
      </c>
      <c r="C835" s="67" t="s">
        <v>1250</v>
      </c>
      <c r="D835" s="68">
        <v>43678</v>
      </c>
      <c r="E835" s="69" t="s">
        <v>386</v>
      </c>
      <c r="F835" s="70">
        <v>0.1</v>
      </c>
      <c r="G835" s="71">
        <v>31500</v>
      </c>
      <c r="H835" s="71">
        <v>787.5</v>
      </c>
      <c r="I835" s="71">
        <v>16275</v>
      </c>
      <c r="J835" s="72" t="s">
        <v>387</v>
      </c>
      <c r="K835" s="73">
        <v>15225</v>
      </c>
    </row>
    <row r="836" spans="1:11" ht="14" x14ac:dyDescent="0.15">
      <c r="A836" s="65" t="s">
        <v>1232</v>
      </c>
      <c r="B836" s="66" t="s">
        <v>1295</v>
      </c>
      <c r="C836" s="67" t="s">
        <v>1250</v>
      </c>
      <c r="D836" s="68">
        <v>44454</v>
      </c>
      <c r="E836" s="69" t="s">
        <v>386</v>
      </c>
      <c r="F836" s="70">
        <v>0.1</v>
      </c>
      <c r="G836" s="71">
        <v>38000</v>
      </c>
      <c r="H836" s="71">
        <v>950.01</v>
      </c>
      <c r="I836" s="71">
        <v>11400.12</v>
      </c>
      <c r="J836" s="72" t="s">
        <v>387</v>
      </c>
      <c r="K836" s="73">
        <v>26599.879999999997</v>
      </c>
    </row>
    <row r="837" spans="1:11" ht="14" x14ac:dyDescent="0.15">
      <c r="A837" s="65" t="s">
        <v>1232</v>
      </c>
      <c r="B837" s="66" t="s">
        <v>1296</v>
      </c>
      <c r="C837" s="67" t="s">
        <v>1250</v>
      </c>
      <c r="D837" s="68">
        <v>44454</v>
      </c>
      <c r="E837" s="69" t="s">
        <v>1116</v>
      </c>
      <c r="F837" s="70">
        <v>0.1</v>
      </c>
      <c r="G837" s="71">
        <v>18500</v>
      </c>
      <c r="H837" s="71">
        <v>462.51</v>
      </c>
      <c r="I837" s="71">
        <v>5550.12</v>
      </c>
      <c r="J837" s="72" t="s">
        <v>633</v>
      </c>
      <c r="K837" s="73">
        <v>12949.880000000001</v>
      </c>
    </row>
    <row r="838" spans="1:11" ht="14" x14ac:dyDescent="0.15">
      <c r="A838" s="65" t="s">
        <v>1232</v>
      </c>
      <c r="B838" s="66" t="s">
        <v>1297</v>
      </c>
      <c r="C838" s="67" t="s">
        <v>1250</v>
      </c>
      <c r="D838" s="68">
        <v>44637</v>
      </c>
      <c r="E838" s="69" t="s">
        <v>1116</v>
      </c>
      <c r="F838" s="70">
        <v>0.1</v>
      </c>
      <c r="G838" s="71">
        <v>56470</v>
      </c>
      <c r="H838" s="71">
        <v>1411.74</v>
      </c>
      <c r="I838" s="71">
        <v>14117.400000000001</v>
      </c>
      <c r="J838" s="72" t="s">
        <v>387</v>
      </c>
      <c r="K838" s="73">
        <v>42352.6</v>
      </c>
    </row>
    <row r="839" spans="1:11" ht="14" x14ac:dyDescent="0.15">
      <c r="A839" s="65" t="s">
        <v>1232</v>
      </c>
      <c r="B839" s="66" t="s">
        <v>1298</v>
      </c>
      <c r="C839" s="67" t="s">
        <v>1250</v>
      </c>
      <c r="D839" s="68">
        <v>44690</v>
      </c>
      <c r="E839" s="69" t="s">
        <v>1116</v>
      </c>
      <c r="F839" s="70">
        <v>0.1</v>
      </c>
      <c r="G839" s="71">
        <v>9200</v>
      </c>
      <c r="H839" s="71">
        <v>230.01</v>
      </c>
      <c r="I839" s="71">
        <v>2146.7600000000002</v>
      </c>
      <c r="J839" s="72" t="s">
        <v>387</v>
      </c>
      <c r="K839" s="73">
        <v>7053.24</v>
      </c>
    </row>
    <row r="840" spans="1:11" ht="14" x14ac:dyDescent="0.15">
      <c r="A840" s="65" t="s">
        <v>1232</v>
      </c>
      <c r="B840" s="66" t="s">
        <v>1299</v>
      </c>
      <c r="C840" s="67" t="s">
        <v>1250</v>
      </c>
      <c r="D840" s="68">
        <v>44728</v>
      </c>
      <c r="E840" s="69" t="s">
        <v>1116</v>
      </c>
      <c r="F840" s="70">
        <v>0.1</v>
      </c>
      <c r="G840" s="71">
        <v>59742</v>
      </c>
      <c r="H840" s="71">
        <v>1493.5500000000002</v>
      </c>
      <c r="I840" s="71">
        <v>13441.95</v>
      </c>
      <c r="J840" s="72" t="s">
        <v>387</v>
      </c>
      <c r="K840" s="73">
        <v>46300.05</v>
      </c>
    </row>
    <row r="841" spans="1:11" ht="14" x14ac:dyDescent="0.15">
      <c r="A841" s="65" t="s">
        <v>1232</v>
      </c>
      <c r="B841" s="66" t="s">
        <v>1300</v>
      </c>
      <c r="C841" s="67" t="s">
        <v>1250</v>
      </c>
      <c r="D841" s="68">
        <v>44733</v>
      </c>
      <c r="E841" s="69" t="s">
        <v>1116</v>
      </c>
      <c r="F841" s="70">
        <v>0.1</v>
      </c>
      <c r="G841" s="71">
        <v>1625</v>
      </c>
      <c r="H841" s="71">
        <v>40.619999999999997</v>
      </c>
      <c r="I841" s="71">
        <v>365.57999999999987</v>
      </c>
      <c r="J841" s="72" t="s">
        <v>387</v>
      </c>
      <c r="K841" s="73">
        <v>1259.42</v>
      </c>
    </row>
    <row r="842" spans="1:11" ht="14" x14ac:dyDescent="0.15">
      <c r="A842" s="65" t="s">
        <v>1232</v>
      </c>
      <c r="B842" s="66" t="s">
        <v>1301</v>
      </c>
      <c r="C842" s="67" t="s">
        <v>1250</v>
      </c>
      <c r="D842" s="68">
        <v>44828</v>
      </c>
      <c r="E842" s="69" t="s">
        <v>1116</v>
      </c>
      <c r="F842" s="70">
        <v>0.1</v>
      </c>
      <c r="G842" s="71">
        <v>14000</v>
      </c>
      <c r="H842" s="71">
        <v>350.01</v>
      </c>
      <c r="I842" s="71">
        <v>2800.08</v>
      </c>
      <c r="J842" s="72" t="s">
        <v>387</v>
      </c>
      <c r="K842" s="73">
        <v>11199.92</v>
      </c>
    </row>
    <row r="843" spans="1:11" ht="14" x14ac:dyDescent="0.15">
      <c r="A843" s="65" t="s">
        <v>1232</v>
      </c>
      <c r="B843" s="66" t="s">
        <v>1302</v>
      </c>
      <c r="C843" s="67" t="s">
        <v>1250</v>
      </c>
      <c r="D843" s="68">
        <v>44818</v>
      </c>
      <c r="E843" s="69" t="s">
        <v>1116</v>
      </c>
      <c r="F843" s="70">
        <v>0.1</v>
      </c>
      <c r="G843" s="71">
        <v>41700</v>
      </c>
      <c r="H843" s="71">
        <v>1042.5</v>
      </c>
      <c r="I843" s="71">
        <v>8340</v>
      </c>
      <c r="J843" s="72" t="s">
        <v>387</v>
      </c>
      <c r="K843" s="73">
        <v>33360</v>
      </c>
    </row>
    <row r="844" spans="1:11" ht="14" x14ac:dyDescent="0.15">
      <c r="A844" s="65" t="s">
        <v>1232</v>
      </c>
      <c r="B844" s="66" t="s">
        <v>1303</v>
      </c>
      <c r="C844" s="67" t="s">
        <v>1250</v>
      </c>
      <c r="D844" s="68">
        <v>44818</v>
      </c>
      <c r="E844" s="69" t="s">
        <v>1116</v>
      </c>
      <c r="F844" s="70">
        <v>0.1</v>
      </c>
      <c r="G844" s="71">
        <v>41700</v>
      </c>
      <c r="H844" s="71">
        <v>1042.5</v>
      </c>
      <c r="I844" s="71">
        <v>8340</v>
      </c>
      <c r="J844" s="72" t="s">
        <v>633</v>
      </c>
      <c r="K844" s="73">
        <v>33360</v>
      </c>
    </row>
    <row r="845" spans="1:11" ht="14" x14ac:dyDescent="0.15">
      <c r="A845" s="65" t="s">
        <v>1232</v>
      </c>
      <c r="B845" s="66" t="s">
        <v>1304</v>
      </c>
      <c r="C845" s="67" t="s">
        <v>1250</v>
      </c>
      <c r="D845" s="68">
        <v>44818</v>
      </c>
      <c r="E845" s="69" t="s">
        <v>1116</v>
      </c>
      <c r="F845" s="70">
        <v>0.1</v>
      </c>
      <c r="G845" s="71">
        <v>10839.7</v>
      </c>
      <c r="H845" s="71">
        <v>270.99</v>
      </c>
      <c r="I845" s="71">
        <v>2167.9200000000005</v>
      </c>
      <c r="J845" s="72" t="s">
        <v>387</v>
      </c>
      <c r="K845" s="73">
        <v>8671.7800000000007</v>
      </c>
    </row>
    <row r="846" spans="1:11" ht="14" x14ac:dyDescent="0.15">
      <c r="A846" s="65" t="s">
        <v>1232</v>
      </c>
      <c r="B846" s="66" t="s">
        <v>1305</v>
      </c>
      <c r="C846" s="67" t="s">
        <v>1250</v>
      </c>
      <c r="D846" s="68">
        <v>42358</v>
      </c>
      <c r="E846" s="69" t="s">
        <v>1116</v>
      </c>
      <c r="F846" s="70">
        <v>0.1</v>
      </c>
      <c r="G846" s="71">
        <v>7800</v>
      </c>
      <c r="H846" s="71">
        <v>195</v>
      </c>
      <c r="I846" s="71">
        <v>6825</v>
      </c>
      <c r="J846" s="72" t="s">
        <v>387</v>
      </c>
      <c r="K846" s="73">
        <v>975</v>
      </c>
    </row>
    <row r="847" spans="1:11" ht="14" x14ac:dyDescent="0.15">
      <c r="A847" s="65" t="s">
        <v>1232</v>
      </c>
      <c r="B847" s="66" t="s">
        <v>1306</v>
      </c>
      <c r="C847" s="67" t="s">
        <v>1250</v>
      </c>
      <c r="D847" s="68">
        <v>44756</v>
      </c>
      <c r="E847" s="69" t="s">
        <v>386</v>
      </c>
      <c r="F847" s="70">
        <v>0.1</v>
      </c>
      <c r="G847" s="71">
        <v>79700</v>
      </c>
      <c r="H847" s="71">
        <v>1992.5099999999998</v>
      </c>
      <c r="I847" s="71">
        <v>17268.419999999998</v>
      </c>
      <c r="J847" s="72" t="s">
        <v>387</v>
      </c>
      <c r="K847" s="73">
        <v>62431.58</v>
      </c>
    </row>
    <row r="848" spans="1:11" ht="14" x14ac:dyDescent="0.15">
      <c r="A848" s="65" t="s">
        <v>1232</v>
      </c>
      <c r="B848" s="66" t="s">
        <v>1307</v>
      </c>
      <c r="C848" s="67" t="s">
        <v>1250</v>
      </c>
      <c r="D848" s="68">
        <v>44847</v>
      </c>
      <c r="E848" s="69" t="s">
        <v>386</v>
      </c>
      <c r="F848" s="70">
        <v>0.1</v>
      </c>
      <c r="G848" s="71">
        <v>62370</v>
      </c>
      <c r="H848" s="71">
        <v>1559.25</v>
      </c>
      <c r="I848" s="71">
        <v>11954.25</v>
      </c>
      <c r="J848" s="72" t="s">
        <v>387</v>
      </c>
      <c r="K848" s="73">
        <v>50415.75</v>
      </c>
    </row>
    <row r="849" spans="1:11" ht="14" x14ac:dyDescent="0.15">
      <c r="A849" s="65" t="s">
        <v>1232</v>
      </c>
      <c r="B849" s="66" t="s">
        <v>1308</v>
      </c>
      <c r="C849" s="67" t="s">
        <v>1250</v>
      </c>
      <c r="D849" s="68">
        <v>44925</v>
      </c>
      <c r="E849" s="69" t="s">
        <v>1116</v>
      </c>
      <c r="F849" s="70">
        <v>0.1</v>
      </c>
      <c r="G849" s="71">
        <v>99077.15</v>
      </c>
      <c r="H849" s="71">
        <v>2476.92</v>
      </c>
      <c r="I849" s="71">
        <v>17338.440000000002</v>
      </c>
      <c r="J849" s="72" t="s">
        <v>387</v>
      </c>
      <c r="K849" s="73">
        <v>81738.709999999992</v>
      </c>
    </row>
    <row r="850" spans="1:11" ht="14" x14ac:dyDescent="0.15">
      <c r="A850" s="65" t="s">
        <v>1232</v>
      </c>
      <c r="B850" s="66" t="s">
        <v>1309</v>
      </c>
      <c r="C850" s="67" t="s">
        <v>1250</v>
      </c>
      <c r="D850" s="68">
        <v>44925</v>
      </c>
      <c r="E850" s="69" t="s">
        <v>1116</v>
      </c>
      <c r="F850" s="70">
        <v>0.1</v>
      </c>
      <c r="G850" s="71">
        <v>81451.44</v>
      </c>
      <c r="H850" s="71">
        <v>2036.28</v>
      </c>
      <c r="I850" s="71">
        <v>14253.960000000003</v>
      </c>
      <c r="J850" s="72" t="s">
        <v>387</v>
      </c>
      <c r="K850" s="73">
        <v>67197.48</v>
      </c>
    </row>
    <row r="851" spans="1:11" ht="14" x14ac:dyDescent="0.15">
      <c r="A851" s="65" t="s">
        <v>1232</v>
      </c>
      <c r="B851" s="66" t="s">
        <v>1310</v>
      </c>
      <c r="C851" s="67" t="s">
        <v>1250</v>
      </c>
      <c r="D851" s="68">
        <v>44925</v>
      </c>
      <c r="E851" s="69" t="s">
        <v>1116</v>
      </c>
      <c r="F851" s="70">
        <v>0.1</v>
      </c>
      <c r="G851" s="71">
        <v>99857.16</v>
      </c>
      <c r="H851" s="71">
        <v>2496.42</v>
      </c>
      <c r="I851" s="71">
        <v>17474.940000000002</v>
      </c>
      <c r="J851" s="72" t="s">
        <v>387</v>
      </c>
      <c r="K851" s="73">
        <v>82382.22</v>
      </c>
    </row>
    <row r="852" spans="1:11" ht="14" x14ac:dyDescent="0.15">
      <c r="A852" s="65" t="s">
        <v>1232</v>
      </c>
      <c r="B852" s="66" t="s">
        <v>1311</v>
      </c>
      <c r="C852" s="67" t="s">
        <v>1250</v>
      </c>
      <c r="D852" s="68">
        <v>44925</v>
      </c>
      <c r="E852" s="69" t="s">
        <v>1116</v>
      </c>
      <c r="F852" s="70">
        <v>0.1</v>
      </c>
      <c r="G852" s="71">
        <v>101702.5</v>
      </c>
      <c r="H852" s="71">
        <v>2542.56</v>
      </c>
      <c r="I852" s="71">
        <v>17797.920000000006</v>
      </c>
      <c r="J852" s="72" t="s">
        <v>387</v>
      </c>
      <c r="K852" s="73">
        <v>83904.579999999987</v>
      </c>
    </row>
    <row r="853" spans="1:11" ht="14" x14ac:dyDescent="0.15">
      <c r="A853" s="65" t="s">
        <v>1232</v>
      </c>
      <c r="B853" s="66" t="s">
        <v>1312</v>
      </c>
      <c r="C853" s="67" t="s">
        <v>1250</v>
      </c>
      <c r="D853" s="68">
        <v>44979</v>
      </c>
      <c r="E853" s="69" t="s">
        <v>386</v>
      </c>
      <c r="F853" s="70">
        <v>0.1</v>
      </c>
      <c r="G853" s="71">
        <v>18000</v>
      </c>
      <c r="H853" s="71">
        <v>450</v>
      </c>
      <c r="I853" s="71">
        <v>2850</v>
      </c>
      <c r="J853" s="72" t="s">
        <v>387</v>
      </c>
      <c r="K853" s="73">
        <v>15150</v>
      </c>
    </row>
    <row r="854" spans="1:11" ht="14" x14ac:dyDescent="0.15">
      <c r="A854" s="65" t="s">
        <v>1232</v>
      </c>
      <c r="B854" s="66" t="s">
        <v>1313</v>
      </c>
      <c r="C854" s="67" t="s">
        <v>1250</v>
      </c>
      <c r="D854" s="68">
        <v>44971</v>
      </c>
      <c r="E854" s="69" t="s">
        <v>386</v>
      </c>
      <c r="F854" s="70">
        <v>0.1</v>
      </c>
      <c r="G854" s="71">
        <v>69000</v>
      </c>
      <c r="H854" s="71">
        <v>1725</v>
      </c>
      <c r="I854" s="71">
        <v>10925</v>
      </c>
      <c r="J854" s="72" t="s">
        <v>387</v>
      </c>
      <c r="K854" s="73">
        <v>58075</v>
      </c>
    </row>
    <row r="855" spans="1:11" ht="14" x14ac:dyDescent="0.15">
      <c r="A855" s="65" t="s">
        <v>1232</v>
      </c>
      <c r="B855" s="66" t="s">
        <v>1314</v>
      </c>
      <c r="C855" s="67" t="s">
        <v>1250</v>
      </c>
      <c r="D855" s="68">
        <v>44971</v>
      </c>
      <c r="E855" s="69" t="s">
        <v>386</v>
      </c>
      <c r="F855" s="70">
        <v>0.1</v>
      </c>
      <c r="G855" s="71">
        <v>72000</v>
      </c>
      <c r="H855" s="71">
        <v>1800</v>
      </c>
      <c r="I855" s="71">
        <v>11400</v>
      </c>
      <c r="J855" s="72" t="s">
        <v>387</v>
      </c>
      <c r="K855" s="73">
        <v>60600</v>
      </c>
    </row>
    <row r="856" spans="1:11" ht="14" x14ac:dyDescent="0.15">
      <c r="A856" s="65" t="s">
        <v>1232</v>
      </c>
      <c r="B856" s="66" t="s">
        <v>1315</v>
      </c>
      <c r="C856" s="67" t="s">
        <v>1250</v>
      </c>
      <c r="D856" s="68">
        <v>44974</v>
      </c>
      <c r="E856" s="69" t="s">
        <v>386</v>
      </c>
      <c r="F856" s="70">
        <v>0.1</v>
      </c>
      <c r="G856" s="71">
        <v>15068.97</v>
      </c>
      <c r="H856" s="71">
        <v>376.74</v>
      </c>
      <c r="I856" s="71">
        <v>2386.02</v>
      </c>
      <c r="J856" s="72" t="s">
        <v>387</v>
      </c>
      <c r="K856" s="73">
        <v>12682.949999999999</v>
      </c>
    </row>
    <row r="857" spans="1:11" ht="14" x14ac:dyDescent="0.15">
      <c r="A857" s="65" t="s">
        <v>1232</v>
      </c>
      <c r="B857" s="66" t="s">
        <v>1316</v>
      </c>
      <c r="C857" s="67" t="s">
        <v>1250</v>
      </c>
      <c r="D857" s="68">
        <v>45069</v>
      </c>
      <c r="E857" s="69" t="s">
        <v>386</v>
      </c>
      <c r="F857" s="70">
        <v>0.1</v>
      </c>
      <c r="G857" s="71">
        <v>374629.77</v>
      </c>
      <c r="H857" s="71">
        <v>9365.76</v>
      </c>
      <c r="I857" s="71">
        <v>49950.720000000001</v>
      </c>
      <c r="J857" s="72" t="s">
        <v>387</v>
      </c>
      <c r="K857" s="73">
        <v>324679.05000000005</v>
      </c>
    </row>
    <row r="858" spans="1:11" ht="14" x14ac:dyDescent="0.15">
      <c r="A858" s="65" t="s">
        <v>1232</v>
      </c>
      <c r="B858" s="66" t="s">
        <v>1317</v>
      </c>
      <c r="C858" s="67" t="s">
        <v>1250</v>
      </c>
      <c r="D858" s="68">
        <v>45328</v>
      </c>
      <c r="E858" s="69" t="s">
        <v>386</v>
      </c>
      <c r="F858" s="70">
        <v>0.1</v>
      </c>
      <c r="G858" s="71">
        <v>19956.900000000001</v>
      </c>
      <c r="H858" s="71">
        <v>498.93</v>
      </c>
      <c r="I858" s="71">
        <v>1164.1699999999998</v>
      </c>
      <c r="J858" s="72" t="s">
        <v>387</v>
      </c>
      <c r="K858" s="73">
        <v>18792.730000000003</v>
      </c>
    </row>
    <row r="859" spans="1:11" ht="14" x14ac:dyDescent="0.15">
      <c r="A859" s="65" t="s">
        <v>1232</v>
      </c>
      <c r="B859" s="66" t="s">
        <v>1318</v>
      </c>
      <c r="C859" s="67" t="s">
        <v>1250</v>
      </c>
      <c r="D859" s="68">
        <v>43572</v>
      </c>
      <c r="E859" s="69" t="s">
        <v>386</v>
      </c>
      <c r="F859" s="70">
        <v>0.1</v>
      </c>
      <c r="G859" s="71">
        <v>10600</v>
      </c>
      <c r="H859" s="71">
        <v>264.99</v>
      </c>
      <c r="I859" s="71">
        <v>5741.4800000000005</v>
      </c>
      <c r="J859" s="72" t="s">
        <v>387</v>
      </c>
      <c r="K859" s="73">
        <v>4858.5199999999995</v>
      </c>
    </row>
    <row r="860" spans="1:11" ht="14" x14ac:dyDescent="0.15">
      <c r="A860" s="65" t="s">
        <v>1232</v>
      </c>
      <c r="B860" s="66" t="s">
        <v>1319</v>
      </c>
      <c r="C860" s="67" t="s">
        <v>1250</v>
      </c>
      <c r="D860" s="68">
        <v>45401</v>
      </c>
      <c r="E860" s="69" t="s">
        <v>386</v>
      </c>
      <c r="F860" s="70">
        <v>0.1</v>
      </c>
      <c r="G860" s="71">
        <v>8800</v>
      </c>
      <c r="H860" s="71">
        <v>219.99</v>
      </c>
      <c r="I860" s="71">
        <v>366.65</v>
      </c>
      <c r="J860" s="72" t="s">
        <v>387</v>
      </c>
      <c r="K860" s="73">
        <v>8433.35</v>
      </c>
    </row>
    <row r="861" spans="1:11" ht="14" x14ac:dyDescent="0.15">
      <c r="A861" s="65" t="s">
        <v>1232</v>
      </c>
      <c r="B861" s="66" t="s">
        <v>1320</v>
      </c>
      <c r="C861" s="67" t="s">
        <v>1250</v>
      </c>
      <c r="D861" s="68">
        <v>45461</v>
      </c>
      <c r="E861" s="69" t="s">
        <v>386</v>
      </c>
      <c r="F861" s="70">
        <v>0.1</v>
      </c>
      <c r="G861" s="71">
        <v>22500</v>
      </c>
      <c r="H861" s="71">
        <v>562.5</v>
      </c>
      <c r="I861" s="71">
        <v>562.5</v>
      </c>
      <c r="J861" s="72" t="s">
        <v>387</v>
      </c>
      <c r="K861" s="73">
        <v>21937.5</v>
      </c>
    </row>
    <row r="862" spans="1:11" ht="14" x14ac:dyDescent="0.15">
      <c r="A862" s="65" t="s">
        <v>1232</v>
      </c>
      <c r="B862" s="66" t="s">
        <v>1321</v>
      </c>
      <c r="C862" s="67" t="s">
        <v>1250</v>
      </c>
      <c r="D862" s="68">
        <v>45503</v>
      </c>
      <c r="E862" s="69" t="s">
        <v>386</v>
      </c>
      <c r="F862" s="70">
        <v>0.1</v>
      </c>
      <c r="G862" s="71">
        <v>139850</v>
      </c>
      <c r="H862" s="71">
        <v>2330.84</v>
      </c>
      <c r="I862" s="71">
        <v>2330.84</v>
      </c>
      <c r="J862" s="72" t="s">
        <v>387</v>
      </c>
      <c r="K862" s="73">
        <v>137519.16</v>
      </c>
    </row>
    <row r="863" spans="1:11" ht="14" x14ac:dyDescent="0.15">
      <c r="A863" s="65" t="s">
        <v>1232</v>
      </c>
      <c r="B863" s="66" t="s">
        <v>1322</v>
      </c>
      <c r="C863" s="67" t="s">
        <v>1250</v>
      </c>
      <c r="D863" s="68">
        <v>45510</v>
      </c>
      <c r="E863" s="69" t="s">
        <v>1116</v>
      </c>
      <c r="F863" s="70">
        <v>0.1</v>
      </c>
      <c r="G863" s="71">
        <v>109900</v>
      </c>
      <c r="H863" s="71">
        <v>915.83333333333337</v>
      </c>
      <c r="I863" s="71">
        <v>915.83333333333337</v>
      </c>
      <c r="J863" s="72" t="s">
        <v>387</v>
      </c>
      <c r="K863" s="73">
        <v>108984.16666666667</v>
      </c>
    </row>
    <row r="864" spans="1:11" ht="14" x14ac:dyDescent="0.15">
      <c r="A864" s="65" t="s">
        <v>1232</v>
      </c>
      <c r="B864" s="66" t="s">
        <v>1323</v>
      </c>
      <c r="C864" s="67" t="s">
        <v>1250</v>
      </c>
      <c r="D864" s="68">
        <v>45524</v>
      </c>
      <c r="E864" s="69" t="s">
        <v>386</v>
      </c>
      <c r="F864" s="70">
        <v>0.1</v>
      </c>
      <c r="G864" s="71">
        <v>34500</v>
      </c>
      <c r="H864" s="71">
        <v>287.5</v>
      </c>
      <c r="I864" s="71">
        <v>287.5</v>
      </c>
      <c r="J864" s="72" t="s">
        <v>387</v>
      </c>
      <c r="K864" s="73">
        <v>34212.5</v>
      </c>
    </row>
    <row r="865" spans="1:11" ht="14" x14ac:dyDescent="0.15">
      <c r="A865" s="65" t="s">
        <v>1232</v>
      </c>
      <c r="B865" s="66" t="s">
        <v>1324</v>
      </c>
      <c r="C865" s="67" t="s">
        <v>1250</v>
      </c>
      <c r="D865" s="68">
        <v>45483</v>
      </c>
      <c r="E865" s="69" t="s">
        <v>386</v>
      </c>
      <c r="F865" s="70">
        <v>0.1</v>
      </c>
      <c r="G865" s="71">
        <v>24745.69</v>
      </c>
      <c r="H865" s="71">
        <v>412.42</v>
      </c>
      <c r="I865" s="71">
        <v>412.42</v>
      </c>
      <c r="J865" s="72" t="s">
        <v>387</v>
      </c>
      <c r="K865" s="73">
        <v>24333.27</v>
      </c>
    </row>
    <row r="866" spans="1:11" ht="14" x14ac:dyDescent="0.15">
      <c r="A866" s="65" t="s">
        <v>1232</v>
      </c>
      <c r="B866" s="66" t="s">
        <v>1325</v>
      </c>
      <c r="C866" s="67" t="s">
        <v>1250</v>
      </c>
      <c r="D866" s="68">
        <v>45533</v>
      </c>
      <c r="E866" s="69" t="s">
        <v>386</v>
      </c>
      <c r="F866" s="70">
        <v>0.1</v>
      </c>
      <c r="G866" s="71">
        <v>142500</v>
      </c>
      <c r="H866" s="71">
        <v>1187.5</v>
      </c>
      <c r="I866" s="71">
        <v>1187.5</v>
      </c>
      <c r="J866" s="72" t="s">
        <v>387</v>
      </c>
      <c r="K866" s="73">
        <v>141312.5</v>
      </c>
    </row>
    <row r="867" spans="1:11" ht="14" x14ac:dyDescent="0.15">
      <c r="A867" s="65" t="s">
        <v>1232</v>
      </c>
      <c r="B867" s="66" t="s">
        <v>1326</v>
      </c>
      <c r="C867" s="67" t="s">
        <v>1252</v>
      </c>
      <c r="D867" s="68">
        <v>45526</v>
      </c>
      <c r="E867" s="69" t="s">
        <v>386</v>
      </c>
      <c r="F867" s="70">
        <v>0.1</v>
      </c>
      <c r="G867" s="71">
        <v>74500</v>
      </c>
      <c r="H867" s="71">
        <v>620.83333333333337</v>
      </c>
      <c r="I867" s="71">
        <v>620.83333333333337</v>
      </c>
      <c r="J867" s="72" t="s">
        <v>387</v>
      </c>
      <c r="K867" s="73">
        <v>73879.166666666672</v>
      </c>
    </row>
    <row r="868" spans="1:11" ht="14" x14ac:dyDescent="0.15">
      <c r="A868" s="65" t="s">
        <v>1232</v>
      </c>
      <c r="B868" s="66" t="s">
        <v>1327</v>
      </c>
      <c r="C868" s="67" t="s">
        <v>1252</v>
      </c>
      <c r="D868" s="68">
        <v>45483</v>
      </c>
      <c r="E868" s="69" t="s">
        <v>386</v>
      </c>
      <c r="F868" s="70">
        <v>0.1</v>
      </c>
      <c r="G868" s="71">
        <v>74500</v>
      </c>
      <c r="H868" s="71">
        <v>620.84</v>
      </c>
      <c r="I868" s="71">
        <v>620.84</v>
      </c>
      <c r="J868" s="72" t="s">
        <v>387</v>
      </c>
      <c r="K868" s="73">
        <v>73879.16</v>
      </c>
    </row>
    <row r="869" spans="1:11" ht="14" x14ac:dyDescent="0.15">
      <c r="A869" s="65" t="s">
        <v>1232</v>
      </c>
      <c r="B869" s="66" t="s">
        <v>1328</v>
      </c>
      <c r="C869" s="67" t="s">
        <v>1329</v>
      </c>
      <c r="D869" s="68">
        <v>43798</v>
      </c>
      <c r="E869" s="69" t="s">
        <v>386</v>
      </c>
      <c r="F869" s="70">
        <v>0.1</v>
      </c>
      <c r="G869" s="71">
        <v>55500</v>
      </c>
      <c r="H869" s="71">
        <v>1387.5</v>
      </c>
      <c r="I869" s="71">
        <v>26825</v>
      </c>
      <c r="J869" s="72" t="s">
        <v>387</v>
      </c>
      <c r="K869" s="73">
        <v>28675</v>
      </c>
    </row>
    <row r="870" spans="1:11" ht="14" x14ac:dyDescent="0.15">
      <c r="A870" s="65" t="s">
        <v>1232</v>
      </c>
      <c r="B870" s="66" t="s">
        <v>1330</v>
      </c>
      <c r="C870" s="67" t="s">
        <v>1329</v>
      </c>
      <c r="D870" s="68">
        <v>43572</v>
      </c>
      <c r="E870" s="69" t="s">
        <v>1116</v>
      </c>
      <c r="F870" s="70">
        <v>0.1</v>
      </c>
      <c r="G870" s="71">
        <v>13100</v>
      </c>
      <c r="H870" s="71">
        <v>327.51</v>
      </c>
      <c r="I870" s="71">
        <v>7096.0199999999995</v>
      </c>
      <c r="J870" s="72" t="s">
        <v>387</v>
      </c>
      <c r="K870" s="73">
        <v>6003.9800000000005</v>
      </c>
    </row>
    <row r="871" spans="1:11" ht="14" x14ac:dyDescent="0.15">
      <c r="A871" s="65" t="s">
        <v>1232</v>
      </c>
      <c r="B871" s="66" t="s">
        <v>1331</v>
      </c>
      <c r="C871" s="67" t="s">
        <v>1329</v>
      </c>
      <c r="D871" s="68">
        <v>43798</v>
      </c>
      <c r="E871" s="69" t="s">
        <v>1116</v>
      </c>
      <c r="F871" s="70">
        <v>0.1</v>
      </c>
      <c r="G871" s="71">
        <v>60000</v>
      </c>
      <c r="H871" s="71">
        <v>1500</v>
      </c>
      <c r="I871" s="71">
        <v>29000</v>
      </c>
      <c r="J871" s="72" t="s">
        <v>387</v>
      </c>
      <c r="K871" s="73">
        <v>31000</v>
      </c>
    </row>
    <row r="872" spans="1:11" ht="14" x14ac:dyDescent="0.15">
      <c r="A872" s="65" t="s">
        <v>1232</v>
      </c>
      <c r="B872" s="66" t="s">
        <v>1332</v>
      </c>
      <c r="C872" s="67" t="s">
        <v>1329</v>
      </c>
      <c r="D872" s="68">
        <v>43678</v>
      </c>
      <c r="E872" s="69" t="s">
        <v>1116</v>
      </c>
      <c r="F872" s="70">
        <v>0.1</v>
      </c>
      <c r="G872" s="71">
        <v>24700</v>
      </c>
      <c r="H872" s="71">
        <v>617.49</v>
      </c>
      <c r="I872" s="71">
        <v>12761.469999999998</v>
      </c>
      <c r="J872" s="72" t="s">
        <v>387</v>
      </c>
      <c r="K872" s="73">
        <v>11938.530000000002</v>
      </c>
    </row>
    <row r="873" spans="1:11" ht="14" x14ac:dyDescent="0.15">
      <c r="A873" s="65" t="s">
        <v>1232</v>
      </c>
      <c r="B873" s="66" t="s">
        <v>1333</v>
      </c>
      <c r="C873" s="67" t="s">
        <v>1329</v>
      </c>
      <c r="D873" s="68">
        <v>43216</v>
      </c>
      <c r="E873" s="69" t="s">
        <v>1116</v>
      </c>
      <c r="F873" s="70">
        <v>0.1</v>
      </c>
      <c r="G873" s="71">
        <v>17617.88</v>
      </c>
      <c r="H873" s="71">
        <v>440.46</v>
      </c>
      <c r="I873" s="71">
        <v>11305.049999999997</v>
      </c>
      <c r="J873" s="72" t="s">
        <v>387</v>
      </c>
      <c r="K873" s="73">
        <v>6312.8300000000036</v>
      </c>
    </row>
    <row r="874" spans="1:11" ht="14" x14ac:dyDescent="0.15">
      <c r="A874" s="65" t="s">
        <v>1232</v>
      </c>
      <c r="B874" s="66" t="s">
        <v>1334</v>
      </c>
      <c r="C874" s="67" t="s">
        <v>1329</v>
      </c>
      <c r="D874" s="68">
        <v>43678</v>
      </c>
      <c r="E874" s="69" t="s">
        <v>1116</v>
      </c>
      <c r="F874" s="70">
        <v>0.1</v>
      </c>
      <c r="G874" s="71">
        <v>65500</v>
      </c>
      <c r="H874" s="71">
        <v>1637.4900000000002</v>
      </c>
      <c r="I874" s="71">
        <v>33841.469999999994</v>
      </c>
      <c r="J874" s="72" t="s">
        <v>387</v>
      </c>
      <c r="K874" s="73">
        <v>31658.530000000006</v>
      </c>
    </row>
    <row r="875" spans="1:11" ht="14" x14ac:dyDescent="0.15">
      <c r="A875" s="65" t="s">
        <v>1232</v>
      </c>
      <c r="B875" s="66" t="s">
        <v>1335</v>
      </c>
      <c r="C875" s="67" t="s">
        <v>1329</v>
      </c>
      <c r="D875" s="68">
        <v>43798</v>
      </c>
      <c r="E875" s="69" t="s">
        <v>386</v>
      </c>
      <c r="F875" s="70">
        <v>0.1</v>
      </c>
      <c r="G875" s="71">
        <v>153000</v>
      </c>
      <c r="H875" s="71">
        <v>3825</v>
      </c>
      <c r="I875" s="71">
        <v>73950</v>
      </c>
      <c r="J875" s="72" t="s">
        <v>387</v>
      </c>
      <c r="K875" s="73">
        <v>79050</v>
      </c>
    </row>
    <row r="876" spans="1:11" ht="14" x14ac:dyDescent="0.15">
      <c r="A876" s="65" t="s">
        <v>1232</v>
      </c>
      <c r="B876" s="66" t="s">
        <v>1336</v>
      </c>
      <c r="C876" s="67" t="s">
        <v>1329</v>
      </c>
      <c r="D876" s="68">
        <v>42358</v>
      </c>
      <c r="E876" s="69" t="s">
        <v>386</v>
      </c>
      <c r="F876" s="70">
        <v>0.1</v>
      </c>
      <c r="G876" s="71">
        <v>5600</v>
      </c>
      <c r="H876" s="71">
        <v>140.01</v>
      </c>
      <c r="I876" s="71">
        <v>4900.1899999999996</v>
      </c>
      <c r="J876" s="72" t="s">
        <v>387</v>
      </c>
      <c r="K876" s="73">
        <v>699.8100000000004</v>
      </c>
    </row>
    <row r="877" spans="1:11" ht="14" x14ac:dyDescent="0.15">
      <c r="A877" s="65" t="s">
        <v>1232</v>
      </c>
      <c r="B877" s="66" t="s">
        <v>1337</v>
      </c>
      <c r="C877" s="67" t="s">
        <v>1329</v>
      </c>
      <c r="D877" s="68">
        <v>43798</v>
      </c>
      <c r="E877" s="69" t="s">
        <v>386</v>
      </c>
      <c r="F877" s="70">
        <v>0.1</v>
      </c>
      <c r="G877" s="71">
        <v>234560</v>
      </c>
      <c r="H877" s="71">
        <v>5864.01</v>
      </c>
      <c r="I877" s="71">
        <v>113370.85999999997</v>
      </c>
      <c r="J877" s="72" t="s">
        <v>387</v>
      </c>
      <c r="K877" s="73">
        <v>121189.14000000003</v>
      </c>
    </row>
    <row r="878" spans="1:11" ht="14" x14ac:dyDescent="0.15">
      <c r="A878" s="65" t="s">
        <v>1232</v>
      </c>
      <c r="B878" s="66" t="s">
        <v>1338</v>
      </c>
      <c r="C878" s="67" t="s">
        <v>1329</v>
      </c>
      <c r="D878" s="68">
        <v>43678</v>
      </c>
      <c r="E878" s="69" t="s">
        <v>386</v>
      </c>
      <c r="F878" s="70">
        <v>0.1</v>
      </c>
      <c r="G878" s="71">
        <v>80100</v>
      </c>
      <c r="H878" s="71">
        <v>2002.5</v>
      </c>
      <c r="I878" s="71">
        <v>41385</v>
      </c>
      <c r="J878" s="72" t="s">
        <v>387</v>
      </c>
      <c r="K878" s="73">
        <v>38715</v>
      </c>
    </row>
    <row r="879" spans="1:11" ht="14" x14ac:dyDescent="0.15">
      <c r="A879" s="65" t="s">
        <v>1232</v>
      </c>
      <c r="B879" s="66" t="s">
        <v>1339</v>
      </c>
      <c r="C879" s="67" t="s">
        <v>1329</v>
      </c>
      <c r="D879" s="68">
        <v>42863</v>
      </c>
      <c r="E879" s="69" t="s">
        <v>386</v>
      </c>
      <c r="F879" s="70">
        <v>0.1</v>
      </c>
      <c r="G879" s="71">
        <v>3618</v>
      </c>
      <c r="H879" s="71">
        <v>90.449999999999989</v>
      </c>
      <c r="I879" s="71">
        <v>2653.1999999999994</v>
      </c>
      <c r="J879" s="72" t="s">
        <v>387</v>
      </c>
      <c r="K879" s="73">
        <v>964.80000000000064</v>
      </c>
    </row>
    <row r="880" spans="1:11" ht="14" x14ac:dyDescent="0.15">
      <c r="A880" s="65" t="s">
        <v>1232</v>
      </c>
      <c r="B880" s="66" t="s">
        <v>1340</v>
      </c>
      <c r="C880" s="67" t="s">
        <v>1329</v>
      </c>
      <c r="D880" s="68">
        <v>43984</v>
      </c>
      <c r="E880" s="69" t="s">
        <v>386</v>
      </c>
      <c r="F880" s="70">
        <v>0.1</v>
      </c>
      <c r="G880" s="71">
        <v>17800</v>
      </c>
      <c r="H880" s="71">
        <v>444.99</v>
      </c>
      <c r="I880" s="71">
        <v>7564.83</v>
      </c>
      <c r="J880" s="72" t="s">
        <v>387</v>
      </c>
      <c r="K880" s="73">
        <v>10235.17</v>
      </c>
    </row>
    <row r="881" spans="1:11" ht="14" x14ac:dyDescent="0.15">
      <c r="A881" s="65" t="s">
        <v>1232</v>
      </c>
      <c r="B881" s="66" t="s">
        <v>1341</v>
      </c>
      <c r="C881" s="67" t="s">
        <v>1329</v>
      </c>
      <c r="D881" s="68">
        <v>44181</v>
      </c>
      <c r="E881" s="69" t="s">
        <v>386</v>
      </c>
      <c r="F881" s="70">
        <v>0.1</v>
      </c>
      <c r="G881" s="71">
        <v>37875.1</v>
      </c>
      <c r="H881" s="71">
        <v>946.89</v>
      </c>
      <c r="I881" s="71">
        <v>14203.350000000002</v>
      </c>
      <c r="J881" s="72" t="s">
        <v>387</v>
      </c>
      <c r="K881" s="73">
        <v>23671.749999999996</v>
      </c>
    </row>
    <row r="882" spans="1:11" ht="14" x14ac:dyDescent="0.15">
      <c r="A882" s="65" t="s">
        <v>1232</v>
      </c>
      <c r="B882" s="66" t="s">
        <v>1342</v>
      </c>
      <c r="C882" s="67" t="s">
        <v>1329</v>
      </c>
      <c r="D882" s="68">
        <v>44305</v>
      </c>
      <c r="E882" s="69" t="s">
        <v>1116</v>
      </c>
      <c r="F882" s="70">
        <v>0.1</v>
      </c>
      <c r="G882" s="71">
        <v>15600</v>
      </c>
      <c r="H882" s="71">
        <v>390</v>
      </c>
      <c r="I882" s="71">
        <v>5330</v>
      </c>
      <c r="J882" s="72" t="s">
        <v>387</v>
      </c>
      <c r="K882" s="73">
        <v>10270</v>
      </c>
    </row>
    <row r="883" spans="1:11" ht="14" x14ac:dyDescent="0.15">
      <c r="A883" s="65" t="s">
        <v>1232</v>
      </c>
      <c r="B883" s="66" t="s">
        <v>1343</v>
      </c>
      <c r="C883" s="67" t="s">
        <v>1329</v>
      </c>
      <c r="D883" s="68">
        <v>44312</v>
      </c>
      <c r="E883" s="69" t="s">
        <v>386</v>
      </c>
      <c r="F883" s="70">
        <v>0.1</v>
      </c>
      <c r="G883" s="71">
        <v>28200</v>
      </c>
      <c r="H883" s="71">
        <v>705</v>
      </c>
      <c r="I883" s="71">
        <v>9635</v>
      </c>
      <c r="J883" s="72" t="s">
        <v>387</v>
      </c>
      <c r="K883" s="73">
        <v>18565</v>
      </c>
    </row>
    <row r="884" spans="1:11" ht="14" x14ac:dyDescent="0.15">
      <c r="A884" s="65" t="s">
        <v>1232</v>
      </c>
      <c r="B884" s="66" t="s">
        <v>1344</v>
      </c>
      <c r="C884" s="67" t="s">
        <v>1329</v>
      </c>
      <c r="D884" s="68">
        <v>44454</v>
      </c>
      <c r="E884" s="69" t="s">
        <v>386</v>
      </c>
      <c r="F884" s="70">
        <v>0.1</v>
      </c>
      <c r="G884" s="71">
        <v>33500</v>
      </c>
      <c r="H884" s="71">
        <v>837.51</v>
      </c>
      <c r="I884" s="71">
        <v>10050.120000000001</v>
      </c>
      <c r="J884" s="72" t="s">
        <v>387</v>
      </c>
      <c r="K884" s="73">
        <v>23449.879999999997</v>
      </c>
    </row>
    <row r="885" spans="1:11" ht="14" x14ac:dyDescent="0.15">
      <c r="A885" s="65" t="s">
        <v>1232</v>
      </c>
      <c r="B885" s="66" t="s">
        <v>1345</v>
      </c>
      <c r="C885" s="67" t="s">
        <v>1329</v>
      </c>
      <c r="D885" s="68">
        <v>44454</v>
      </c>
      <c r="E885" s="69" t="s">
        <v>386</v>
      </c>
      <c r="F885" s="70">
        <v>0.1</v>
      </c>
      <c r="G885" s="71">
        <v>48410</v>
      </c>
      <c r="H885" s="71">
        <v>1210.26</v>
      </c>
      <c r="I885" s="71">
        <v>14523.12</v>
      </c>
      <c r="J885" s="72" t="s">
        <v>387</v>
      </c>
      <c r="K885" s="73">
        <v>33886.879999999997</v>
      </c>
    </row>
    <row r="886" spans="1:11" ht="14" x14ac:dyDescent="0.15">
      <c r="A886" s="65" t="s">
        <v>1232</v>
      </c>
      <c r="B886" s="66" t="s">
        <v>1346</v>
      </c>
      <c r="C886" s="67" t="s">
        <v>1329</v>
      </c>
      <c r="D886" s="68">
        <v>42358</v>
      </c>
      <c r="E886" s="69" t="s">
        <v>386</v>
      </c>
      <c r="F886" s="70">
        <v>0.1</v>
      </c>
      <c r="G886" s="71">
        <v>98000</v>
      </c>
      <c r="H886" s="71">
        <v>2450.0099999999998</v>
      </c>
      <c r="I886" s="71">
        <v>85750.189999999988</v>
      </c>
      <c r="J886" s="72" t="s">
        <v>387</v>
      </c>
      <c r="K886" s="73">
        <v>12249.810000000012</v>
      </c>
    </row>
    <row r="887" spans="1:11" ht="14" x14ac:dyDescent="0.15">
      <c r="A887" s="65" t="s">
        <v>1232</v>
      </c>
      <c r="B887" s="66" t="s">
        <v>1347</v>
      </c>
      <c r="C887" s="67" t="s">
        <v>1329</v>
      </c>
      <c r="D887" s="68">
        <v>44454</v>
      </c>
      <c r="E887" s="69" t="s">
        <v>386</v>
      </c>
      <c r="F887" s="70">
        <v>0.1</v>
      </c>
      <c r="G887" s="71">
        <v>22750</v>
      </c>
      <c r="H887" s="71">
        <v>568.74</v>
      </c>
      <c r="I887" s="71">
        <v>6824.8799999999992</v>
      </c>
      <c r="J887" s="72" t="s">
        <v>387</v>
      </c>
      <c r="K887" s="73">
        <v>15925.12</v>
      </c>
    </row>
    <row r="888" spans="1:11" ht="14" x14ac:dyDescent="0.15">
      <c r="A888" s="65" t="s">
        <v>1232</v>
      </c>
      <c r="B888" s="66" t="s">
        <v>1348</v>
      </c>
      <c r="C888" s="67" t="s">
        <v>1329</v>
      </c>
      <c r="D888" s="68">
        <v>44690</v>
      </c>
      <c r="E888" s="69" t="s">
        <v>386</v>
      </c>
      <c r="F888" s="70">
        <v>0.1</v>
      </c>
      <c r="G888" s="71">
        <v>6727.18</v>
      </c>
      <c r="H888" s="71">
        <v>168.18</v>
      </c>
      <c r="I888" s="71">
        <v>1569.68</v>
      </c>
      <c r="J888" s="72" t="s">
        <v>387</v>
      </c>
      <c r="K888" s="73">
        <v>5157.5</v>
      </c>
    </row>
    <row r="889" spans="1:11" ht="14" x14ac:dyDescent="0.15">
      <c r="A889" s="65" t="s">
        <v>1232</v>
      </c>
      <c r="B889" s="66" t="s">
        <v>1349</v>
      </c>
      <c r="C889" s="67" t="s">
        <v>1329</v>
      </c>
      <c r="D889" s="68">
        <v>44728</v>
      </c>
      <c r="E889" s="69" t="s">
        <v>386</v>
      </c>
      <c r="F889" s="70">
        <v>0.1</v>
      </c>
      <c r="G889" s="71">
        <v>50558</v>
      </c>
      <c r="H889" s="71">
        <v>1263.96</v>
      </c>
      <c r="I889" s="71">
        <v>11375.640000000001</v>
      </c>
      <c r="J889" s="72" t="s">
        <v>387</v>
      </c>
      <c r="K889" s="73">
        <v>39182.36</v>
      </c>
    </row>
    <row r="890" spans="1:11" ht="14" x14ac:dyDescent="0.15">
      <c r="A890" s="65" t="s">
        <v>1232</v>
      </c>
      <c r="B890" s="66" t="s">
        <v>1350</v>
      </c>
      <c r="C890" s="67" t="s">
        <v>1329</v>
      </c>
      <c r="D890" s="68">
        <v>44771</v>
      </c>
      <c r="E890" s="69" t="s">
        <v>386</v>
      </c>
      <c r="F890" s="70">
        <v>0.1</v>
      </c>
      <c r="G890" s="71">
        <v>47200</v>
      </c>
      <c r="H890" s="71">
        <v>1179.99</v>
      </c>
      <c r="I890" s="71">
        <v>10226.58</v>
      </c>
      <c r="J890" s="72" t="s">
        <v>387</v>
      </c>
      <c r="K890" s="73">
        <v>36973.42</v>
      </c>
    </row>
    <row r="891" spans="1:11" ht="14" x14ac:dyDescent="0.15">
      <c r="A891" s="65" t="s">
        <v>1232</v>
      </c>
      <c r="B891" s="66" t="s">
        <v>1351</v>
      </c>
      <c r="C891" s="67" t="s">
        <v>1329</v>
      </c>
      <c r="D891" s="68">
        <v>44828</v>
      </c>
      <c r="E891" s="69" t="s">
        <v>386</v>
      </c>
      <c r="F891" s="70">
        <v>0.1</v>
      </c>
      <c r="G891" s="71">
        <v>17000</v>
      </c>
      <c r="H891" s="71">
        <v>425.01</v>
      </c>
      <c r="I891" s="71">
        <v>3400.08</v>
      </c>
      <c r="J891" s="72" t="s">
        <v>387</v>
      </c>
      <c r="K891" s="73">
        <v>13599.92</v>
      </c>
    </row>
    <row r="892" spans="1:11" ht="14" x14ac:dyDescent="0.15">
      <c r="A892" s="65" t="s">
        <v>1232</v>
      </c>
      <c r="B892" s="66" t="s">
        <v>1352</v>
      </c>
      <c r="C892" s="67" t="s">
        <v>1329</v>
      </c>
      <c r="D892" s="68">
        <v>44831</v>
      </c>
      <c r="E892" s="69" t="s">
        <v>386</v>
      </c>
      <c r="F892" s="70">
        <v>0.1</v>
      </c>
      <c r="G892" s="71">
        <v>36900</v>
      </c>
      <c r="H892" s="71">
        <v>922.5</v>
      </c>
      <c r="I892" s="71">
        <v>7380</v>
      </c>
      <c r="J892" s="72" t="s">
        <v>387</v>
      </c>
      <c r="K892" s="73">
        <v>29520</v>
      </c>
    </row>
    <row r="893" spans="1:11" ht="14" x14ac:dyDescent="0.15">
      <c r="A893" s="65" t="s">
        <v>1232</v>
      </c>
      <c r="B893" s="66" t="s">
        <v>1353</v>
      </c>
      <c r="C893" s="67" t="s">
        <v>1329</v>
      </c>
      <c r="D893" s="68">
        <v>44847</v>
      </c>
      <c r="E893" s="69" t="s">
        <v>386</v>
      </c>
      <c r="F893" s="70">
        <v>0.1</v>
      </c>
      <c r="G893" s="71">
        <v>46620</v>
      </c>
      <c r="H893" s="71">
        <v>1165.5</v>
      </c>
      <c r="I893" s="71">
        <v>8935.5</v>
      </c>
      <c r="J893" s="72" t="s">
        <v>387</v>
      </c>
      <c r="K893" s="73">
        <v>37684.5</v>
      </c>
    </row>
    <row r="894" spans="1:11" ht="14" x14ac:dyDescent="0.15">
      <c r="A894" s="65" t="s">
        <v>1232</v>
      </c>
      <c r="B894" s="66" t="s">
        <v>1354</v>
      </c>
      <c r="C894" s="67" t="s">
        <v>1329</v>
      </c>
      <c r="D894" s="68">
        <v>44925</v>
      </c>
      <c r="E894" s="69" t="s">
        <v>386</v>
      </c>
      <c r="F894" s="70">
        <v>0.1</v>
      </c>
      <c r="G894" s="71">
        <v>58188.17</v>
      </c>
      <c r="H894" s="71">
        <v>1454.6999999999998</v>
      </c>
      <c r="I894" s="71">
        <v>10182.9</v>
      </c>
      <c r="J894" s="72" t="s">
        <v>387</v>
      </c>
      <c r="K894" s="73">
        <v>48005.27</v>
      </c>
    </row>
    <row r="895" spans="1:11" ht="14" x14ac:dyDescent="0.15">
      <c r="A895" s="65" t="s">
        <v>1232</v>
      </c>
      <c r="B895" s="66" t="s">
        <v>1355</v>
      </c>
      <c r="C895" s="67" t="s">
        <v>1329</v>
      </c>
      <c r="D895" s="68">
        <v>44925</v>
      </c>
      <c r="E895" s="69" t="s">
        <v>386</v>
      </c>
      <c r="F895" s="70">
        <v>0.1</v>
      </c>
      <c r="G895" s="71">
        <v>47835.92</v>
      </c>
      <c r="H895" s="71">
        <v>1195.8899999999999</v>
      </c>
      <c r="I895" s="71">
        <v>8371.2300000000014</v>
      </c>
      <c r="J895" s="72" t="s">
        <v>387</v>
      </c>
      <c r="K895" s="73">
        <v>39464.689999999995</v>
      </c>
    </row>
    <row r="896" spans="1:11" ht="14" x14ac:dyDescent="0.15">
      <c r="A896" s="65" t="s">
        <v>1232</v>
      </c>
      <c r="B896" s="66" t="s">
        <v>1356</v>
      </c>
      <c r="C896" s="67" t="s">
        <v>1329</v>
      </c>
      <c r="D896" s="68">
        <v>44925</v>
      </c>
      <c r="E896" s="69" t="s">
        <v>386</v>
      </c>
      <c r="F896" s="70">
        <v>0.1</v>
      </c>
      <c r="G896" s="71">
        <v>58646.84</v>
      </c>
      <c r="H896" s="71">
        <v>1466.16</v>
      </c>
      <c r="I896" s="71">
        <v>10263.120000000003</v>
      </c>
      <c r="J896" s="72" t="s">
        <v>387</v>
      </c>
      <c r="K896" s="73">
        <v>48383.719999999994</v>
      </c>
    </row>
    <row r="897" spans="1:11" ht="14" x14ac:dyDescent="0.15">
      <c r="A897" s="65" t="s">
        <v>1232</v>
      </c>
      <c r="B897" s="66" t="s">
        <v>1357</v>
      </c>
      <c r="C897" s="67" t="s">
        <v>1329</v>
      </c>
      <c r="D897" s="68">
        <v>44979</v>
      </c>
      <c r="E897" s="69" t="s">
        <v>386</v>
      </c>
      <c r="F897" s="70">
        <v>0.1</v>
      </c>
      <c r="G897" s="71">
        <v>13500</v>
      </c>
      <c r="H897" s="71">
        <v>337.5</v>
      </c>
      <c r="I897" s="71">
        <v>2137.5</v>
      </c>
      <c r="J897" s="72" t="s">
        <v>387</v>
      </c>
      <c r="K897" s="73">
        <v>11362.5</v>
      </c>
    </row>
    <row r="898" spans="1:11" ht="14" x14ac:dyDescent="0.15">
      <c r="A898" s="65" t="s">
        <v>1232</v>
      </c>
      <c r="B898" s="66" t="s">
        <v>1358</v>
      </c>
      <c r="C898" s="67" t="s">
        <v>1329</v>
      </c>
      <c r="D898" s="68">
        <v>44985</v>
      </c>
      <c r="E898" s="69" t="s">
        <v>386</v>
      </c>
      <c r="F898" s="70">
        <v>0.1</v>
      </c>
      <c r="G898" s="71">
        <v>15687.18</v>
      </c>
      <c r="H898" s="71">
        <v>392.18999999999994</v>
      </c>
      <c r="I898" s="71">
        <v>2483.87</v>
      </c>
      <c r="J898" s="72" t="s">
        <v>387</v>
      </c>
      <c r="K898" s="73">
        <v>13203.310000000001</v>
      </c>
    </row>
    <row r="899" spans="1:11" ht="14" x14ac:dyDescent="0.15">
      <c r="A899" s="65" t="s">
        <v>1232</v>
      </c>
      <c r="B899" s="66" t="s">
        <v>1359</v>
      </c>
      <c r="C899" s="67" t="s">
        <v>1329</v>
      </c>
      <c r="D899" s="68">
        <v>45035</v>
      </c>
      <c r="E899" s="69" t="s">
        <v>1116</v>
      </c>
      <c r="F899" s="70">
        <v>0.1</v>
      </c>
      <c r="G899" s="71">
        <v>48500</v>
      </c>
      <c r="H899" s="71">
        <v>1212.51</v>
      </c>
      <c r="I899" s="71">
        <v>7275.06</v>
      </c>
      <c r="J899" s="72" t="s">
        <v>633</v>
      </c>
      <c r="K899" s="73">
        <v>41224.94</v>
      </c>
    </row>
    <row r="900" spans="1:11" ht="14" x14ac:dyDescent="0.15">
      <c r="A900" s="65" t="s">
        <v>1232</v>
      </c>
      <c r="B900" s="66" t="s">
        <v>1360</v>
      </c>
      <c r="C900" s="67" t="s">
        <v>1329</v>
      </c>
      <c r="D900" s="68">
        <v>45063</v>
      </c>
      <c r="E900" s="69" t="s">
        <v>1116</v>
      </c>
      <c r="F900" s="70">
        <v>0.1</v>
      </c>
      <c r="G900" s="71">
        <v>29500</v>
      </c>
      <c r="H900" s="71">
        <v>737.49</v>
      </c>
      <c r="I900" s="71">
        <v>3933.2799999999997</v>
      </c>
      <c r="J900" s="72" t="s">
        <v>633</v>
      </c>
      <c r="K900" s="73">
        <v>25566.720000000001</v>
      </c>
    </row>
    <row r="901" spans="1:11" ht="14" x14ac:dyDescent="0.15">
      <c r="A901" s="65" t="s">
        <v>1232</v>
      </c>
      <c r="B901" s="66" t="s">
        <v>1361</v>
      </c>
      <c r="C901" s="67" t="s">
        <v>1329</v>
      </c>
      <c r="D901" s="68">
        <v>45134</v>
      </c>
      <c r="E901" s="69" t="s">
        <v>1116</v>
      </c>
      <c r="F901" s="70">
        <v>0.1</v>
      </c>
      <c r="G901" s="71">
        <v>31900</v>
      </c>
      <c r="H901" s="71">
        <v>797.49</v>
      </c>
      <c r="I901" s="71">
        <v>3721.62</v>
      </c>
      <c r="J901" s="72" t="s">
        <v>633</v>
      </c>
      <c r="K901" s="73">
        <v>28178.38</v>
      </c>
    </row>
    <row r="902" spans="1:11" ht="14" x14ac:dyDescent="0.15">
      <c r="A902" s="65" t="s">
        <v>1232</v>
      </c>
      <c r="B902" s="66" t="s">
        <v>1362</v>
      </c>
      <c r="C902" s="67" t="s">
        <v>1329</v>
      </c>
      <c r="D902" s="68">
        <v>45134</v>
      </c>
      <c r="E902" s="69" t="s">
        <v>386</v>
      </c>
      <c r="F902" s="70">
        <v>0.1</v>
      </c>
      <c r="G902" s="71">
        <v>25500</v>
      </c>
      <c r="H902" s="71">
        <v>637.5</v>
      </c>
      <c r="I902" s="71">
        <v>2975</v>
      </c>
      <c r="J902" s="72" t="s">
        <v>387</v>
      </c>
      <c r="K902" s="73">
        <v>22525</v>
      </c>
    </row>
    <row r="903" spans="1:11" ht="14" x14ac:dyDescent="0.15">
      <c r="A903" s="65" t="s">
        <v>1232</v>
      </c>
      <c r="B903" s="66" t="s">
        <v>1363</v>
      </c>
      <c r="C903" s="67" t="s">
        <v>1329</v>
      </c>
      <c r="D903" s="68">
        <v>45189</v>
      </c>
      <c r="E903" s="69" t="s">
        <v>1116</v>
      </c>
      <c r="F903" s="70">
        <v>0.1</v>
      </c>
      <c r="G903" s="71">
        <v>31800</v>
      </c>
      <c r="H903" s="71">
        <v>795</v>
      </c>
      <c r="I903" s="71">
        <v>3180</v>
      </c>
      <c r="J903" s="72" t="s">
        <v>387</v>
      </c>
      <c r="K903" s="73">
        <v>28620</v>
      </c>
    </row>
    <row r="904" spans="1:11" ht="14" x14ac:dyDescent="0.15">
      <c r="A904" s="65" t="s">
        <v>1232</v>
      </c>
      <c r="B904" s="66" t="s">
        <v>1364</v>
      </c>
      <c r="C904" s="67" t="s">
        <v>1329</v>
      </c>
      <c r="D904" s="68">
        <v>45238</v>
      </c>
      <c r="E904" s="69" t="s">
        <v>1116</v>
      </c>
      <c r="F904" s="70">
        <v>0.1</v>
      </c>
      <c r="G904" s="71">
        <v>15100</v>
      </c>
      <c r="H904" s="71">
        <v>377.49</v>
      </c>
      <c r="I904" s="71">
        <v>1258.3</v>
      </c>
      <c r="J904" s="72" t="s">
        <v>633</v>
      </c>
      <c r="K904" s="73">
        <v>13841.7</v>
      </c>
    </row>
    <row r="905" spans="1:11" ht="14" x14ac:dyDescent="0.15">
      <c r="A905" s="65" t="s">
        <v>1232</v>
      </c>
      <c r="B905" s="66" t="s">
        <v>1365</v>
      </c>
      <c r="C905" s="67" t="s">
        <v>1329</v>
      </c>
      <c r="D905" s="68">
        <v>45329</v>
      </c>
      <c r="E905" s="69" t="s">
        <v>1116</v>
      </c>
      <c r="F905" s="70">
        <v>0.1</v>
      </c>
      <c r="G905" s="71">
        <v>10900</v>
      </c>
      <c r="H905" s="71">
        <v>272.49</v>
      </c>
      <c r="I905" s="71">
        <v>635.81000000000006</v>
      </c>
      <c r="J905" s="72" t="s">
        <v>387</v>
      </c>
      <c r="K905" s="73">
        <v>10264.19</v>
      </c>
    </row>
    <row r="906" spans="1:11" ht="14" x14ac:dyDescent="0.15">
      <c r="A906" s="65" t="s">
        <v>1232</v>
      </c>
      <c r="B906" s="66" t="s">
        <v>1366</v>
      </c>
      <c r="C906" s="67" t="s">
        <v>1329</v>
      </c>
      <c r="D906" s="68">
        <v>45351</v>
      </c>
      <c r="E906" s="69" t="s">
        <v>1116</v>
      </c>
      <c r="F906" s="70">
        <v>0.1</v>
      </c>
      <c r="G906" s="71">
        <v>23435.35</v>
      </c>
      <c r="H906" s="71">
        <v>585.90000000000009</v>
      </c>
      <c r="I906" s="71">
        <v>1367.1</v>
      </c>
      <c r="J906" s="72" t="s">
        <v>387</v>
      </c>
      <c r="K906" s="73">
        <v>22068.25</v>
      </c>
    </row>
    <row r="907" spans="1:11" ht="14" x14ac:dyDescent="0.15">
      <c r="A907" s="65" t="s">
        <v>1232</v>
      </c>
      <c r="B907" s="66" t="s">
        <v>1367</v>
      </c>
      <c r="C907" s="67" t="s">
        <v>1329</v>
      </c>
      <c r="D907" s="68">
        <v>45404</v>
      </c>
      <c r="E907" s="69" t="s">
        <v>1116</v>
      </c>
      <c r="F907" s="70">
        <v>0.1</v>
      </c>
      <c r="G907" s="71">
        <v>22800</v>
      </c>
      <c r="H907" s="71">
        <v>570</v>
      </c>
      <c r="I907" s="71">
        <v>950</v>
      </c>
      <c r="J907" s="72" t="s">
        <v>387</v>
      </c>
      <c r="K907" s="73">
        <v>21850</v>
      </c>
    </row>
    <row r="908" spans="1:11" ht="14" x14ac:dyDescent="0.15">
      <c r="A908" s="65" t="s">
        <v>1232</v>
      </c>
      <c r="B908" s="66" t="s">
        <v>1368</v>
      </c>
      <c r="C908" s="67" t="s">
        <v>1329</v>
      </c>
      <c r="D908" s="68">
        <v>45432</v>
      </c>
      <c r="E908" s="69" t="s">
        <v>1116</v>
      </c>
      <c r="F908" s="70">
        <v>0.1</v>
      </c>
      <c r="G908" s="71">
        <v>32500</v>
      </c>
      <c r="H908" s="71">
        <v>812.49</v>
      </c>
      <c r="I908" s="71">
        <v>1083.32</v>
      </c>
      <c r="J908" s="72" t="s">
        <v>387</v>
      </c>
      <c r="K908" s="73">
        <v>31416.68</v>
      </c>
    </row>
    <row r="909" spans="1:11" ht="14" x14ac:dyDescent="0.15">
      <c r="A909" s="65" t="s">
        <v>1232</v>
      </c>
      <c r="B909" s="66" t="s">
        <v>1369</v>
      </c>
      <c r="C909" s="67" t="s">
        <v>1329</v>
      </c>
      <c r="D909" s="68">
        <v>45477</v>
      </c>
      <c r="E909" s="69" t="s">
        <v>386</v>
      </c>
      <c r="F909" s="70">
        <v>0.1</v>
      </c>
      <c r="G909" s="71">
        <v>35600</v>
      </c>
      <c r="H909" s="71">
        <v>593.32000000000005</v>
      </c>
      <c r="I909" s="71">
        <v>593.32000000000005</v>
      </c>
      <c r="J909" s="72" t="s">
        <v>387</v>
      </c>
      <c r="K909" s="73">
        <v>35006.68</v>
      </c>
    </row>
    <row r="910" spans="1:11" ht="14" x14ac:dyDescent="0.15">
      <c r="A910" s="65" t="s">
        <v>1232</v>
      </c>
      <c r="B910" s="66" t="s">
        <v>1370</v>
      </c>
      <c r="C910" s="67" t="s">
        <v>1329</v>
      </c>
      <c r="D910" s="68">
        <v>45483</v>
      </c>
      <c r="E910" s="69" t="s">
        <v>386</v>
      </c>
      <c r="F910" s="70">
        <v>0.1</v>
      </c>
      <c r="G910" s="71">
        <v>74500</v>
      </c>
      <c r="H910" s="71">
        <v>1241.6600000000001</v>
      </c>
      <c r="I910" s="71">
        <v>1241.6600000000001</v>
      </c>
      <c r="J910" s="72" t="s">
        <v>387</v>
      </c>
      <c r="K910" s="73">
        <v>73258.34</v>
      </c>
    </row>
    <row r="911" spans="1:11" ht="14" x14ac:dyDescent="0.15">
      <c r="A911" s="65" t="s">
        <v>1232</v>
      </c>
      <c r="B911" s="66" t="s">
        <v>1371</v>
      </c>
      <c r="C911" s="67" t="s">
        <v>1329</v>
      </c>
      <c r="D911" s="68">
        <v>45503</v>
      </c>
      <c r="E911" s="69" t="s">
        <v>386</v>
      </c>
      <c r="F911" s="70">
        <v>0.1</v>
      </c>
      <c r="G911" s="71">
        <v>187900</v>
      </c>
      <c r="H911" s="71">
        <v>3131.66</v>
      </c>
      <c r="I911" s="71">
        <v>3131.66</v>
      </c>
      <c r="J911" s="72" t="s">
        <v>387</v>
      </c>
      <c r="K911" s="73">
        <v>184768.34</v>
      </c>
    </row>
    <row r="912" spans="1:11" ht="14" x14ac:dyDescent="0.15">
      <c r="A912" s="65" t="s">
        <v>1232</v>
      </c>
      <c r="B912" s="66" t="s">
        <v>1372</v>
      </c>
      <c r="C912" s="67" t="s">
        <v>1329</v>
      </c>
      <c r="D912" s="68">
        <v>45482</v>
      </c>
      <c r="E912" s="69" t="s">
        <v>386</v>
      </c>
      <c r="F912" s="70">
        <v>0.1</v>
      </c>
      <c r="G912" s="71">
        <v>31396.55</v>
      </c>
      <c r="H912" s="71">
        <v>523.28</v>
      </c>
      <c r="I912" s="71">
        <v>523.28</v>
      </c>
      <c r="J912" s="72" t="s">
        <v>387</v>
      </c>
      <c r="K912" s="73">
        <v>30873.27</v>
      </c>
    </row>
    <row r="913" spans="1:11" ht="14" x14ac:dyDescent="0.15">
      <c r="A913" s="65" t="s">
        <v>1232</v>
      </c>
      <c r="B913" s="66" t="s">
        <v>1373</v>
      </c>
      <c r="C913" s="67" t="s">
        <v>1329</v>
      </c>
      <c r="D913" s="68">
        <v>45510</v>
      </c>
      <c r="E913" s="69" t="s">
        <v>386</v>
      </c>
      <c r="F913" s="70">
        <v>0.1</v>
      </c>
      <c r="G913" s="71">
        <v>75600</v>
      </c>
      <c r="H913" s="71">
        <v>630</v>
      </c>
      <c r="I913" s="71">
        <v>630</v>
      </c>
      <c r="J913" s="72" t="s">
        <v>387</v>
      </c>
      <c r="K913" s="73">
        <v>74970</v>
      </c>
    </row>
    <row r="914" spans="1:11" ht="14" x14ac:dyDescent="0.15">
      <c r="A914" s="65" t="s">
        <v>1232</v>
      </c>
      <c r="B914" s="66" t="s">
        <v>1374</v>
      </c>
      <c r="C914" s="67" t="s">
        <v>1329</v>
      </c>
      <c r="D914" s="68">
        <v>45524</v>
      </c>
      <c r="E914" s="69" t="s">
        <v>386</v>
      </c>
      <c r="F914" s="70">
        <v>0.1</v>
      </c>
      <c r="G914" s="71">
        <v>98600</v>
      </c>
      <c r="H914" s="71">
        <v>821.66666666666663</v>
      </c>
      <c r="I914" s="71">
        <v>821.66666666666663</v>
      </c>
      <c r="J914" s="72" t="s">
        <v>387</v>
      </c>
      <c r="K914" s="73">
        <v>97778.333333333328</v>
      </c>
    </row>
    <row r="915" spans="1:11" ht="14" x14ac:dyDescent="0.15">
      <c r="A915" s="65" t="s">
        <v>1232</v>
      </c>
      <c r="B915" s="66" t="s">
        <v>1375</v>
      </c>
      <c r="C915" s="67" t="s">
        <v>1329</v>
      </c>
      <c r="D915" s="68">
        <v>45533</v>
      </c>
      <c r="E915" s="69" t="s">
        <v>386</v>
      </c>
      <c r="F915" s="70">
        <v>0.1</v>
      </c>
      <c r="G915" s="71">
        <v>124500</v>
      </c>
      <c r="H915" s="71">
        <v>1037.5</v>
      </c>
      <c r="I915" s="71">
        <v>1037.5</v>
      </c>
      <c r="J915" s="72" t="s">
        <v>387</v>
      </c>
      <c r="K915" s="73">
        <v>123462.5</v>
      </c>
    </row>
    <row r="916" spans="1:11" ht="14" x14ac:dyDescent="0.15">
      <c r="A916" s="65" t="s">
        <v>1232</v>
      </c>
      <c r="B916" s="66" t="s">
        <v>1376</v>
      </c>
      <c r="C916" s="67" t="s">
        <v>1329</v>
      </c>
      <c r="D916" s="68">
        <v>45548</v>
      </c>
      <c r="E916" s="69" t="s">
        <v>386</v>
      </c>
      <c r="F916" s="70">
        <v>0.1</v>
      </c>
      <c r="G916" s="71">
        <v>112700</v>
      </c>
      <c r="H916" s="71">
        <v>0</v>
      </c>
      <c r="I916" s="71">
        <v>0</v>
      </c>
      <c r="J916" s="72" t="s">
        <v>387</v>
      </c>
      <c r="K916" s="73">
        <v>112700</v>
      </c>
    </row>
    <row r="917" spans="1:11" ht="14" x14ac:dyDescent="0.15">
      <c r="A917" s="65" t="s">
        <v>1232</v>
      </c>
      <c r="B917" s="66" t="s">
        <v>1377</v>
      </c>
      <c r="C917" s="67" t="s">
        <v>1378</v>
      </c>
      <c r="D917" s="68">
        <v>42358</v>
      </c>
      <c r="E917" s="69" t="s">
        <v>1116</v>
      </c>
      <c r="F917" s="70">
        <v>0.1</v>
      </c>
      <c r="G917" s="71">
        <v>19000</v>
      </c>
      <c r="H917" s="71">
        <v>474.99</v>
      </c>
      <c r="I917" s="71">
        <v>16624.809999999998</v>
      </c>
      <c r="J917" s="72" t="s">
        <v>633</v>
      </c>
      <c r="K917" s="73">
        <v>2375.1900000000023</v>
      </c>
    </row>
    <row r="918" spans="1:11" ht="14" x14ac:dyDescent="0.15">
      <c r="A918" s="65" t="s">
        <v>1232</v>
      </c>
      <c r="B918" s="66" t="s">
        <v>1379</v>
      </c>
      <c r="C918" s="67" t="s">
        <v>1378</v>
      </c>
      <c r="D918" s="68">
        <v>42358</v>
      </c>
      <c r="E918" s="69" t="s">
        <v>1116</v>
      </c>
      <c r="F918" s="70">
        <v>0.1</v>
      </c>
      <c r="G918" s="71">
        <v>35400</v>
      </c>
      <c r="H918" s="71">
        <v>885</v>
      </c>
      <c r="I918" s="71">
        <v>30975</v>
      </c>
      <c r="J918" s="72" t="s">
        <v>633</v>
      </c>
      <c r="K918" s="73">
        <v>4425</v>
      </c>
    </row>
    <row r="919" spans="1:11" ht="14" x14ac:dyDescent="0.15">
      <c r="A919" s="65" t="s">
        <v>1232</v>
      </c>
      <c r="B919" s="66" t="s">
        <v>1380</v>
      </c>
      <c r="C919" s="67" t="s">
        <v>1378</v>
      </c>
      <c r="D919" s="68">
        <v>44737</v>
      </c>
      <c r="E919" s="69" t="s">
        <v>1116</v>
      </c>
      <c r="F919" s="70">
        <v>0.1</v>
      </c>
      <c r="G919" s="71">
        <v>9123.83</v>
      </c>
      <c r="H919" s="71">
        <v>228.09</v>
      </c>
      <c r="I919" s="71">
        <v>2052.8099999999995</v>
      </c>
      <c r="J919" s="72" t="s">
        <v>633</v>
      </c>
      <c r="K919" s="73">
        <v>7071.02</v>
      </c>
    </row>
    <row r="920" spans="1:11" ht="14" x14ac:dyDescent="0.15">
      <c r="A920" s="65" t="s">
        <v>1232</v>
      </c>
      <c r="B920" s="66" t="s">
        <v>1381</v>
      </c>
      <c r="C920" s="67" t="s">
        <v>1378</v>
      </c>
      <c r="D920" s="68">
        <v>44737</v>
      </c>
      <c r="E920" s="69" t="s">
        <v>1116</v>
      </c>
      <c r="F920" s="70">
        <v>0.1</v>
      </c>
      <c r="G920" s="71">
        <v>10085.32</v>
      </c>
      <c r="H920" s="71">
        <v>252.12</v>
      </c>
      <c r="I920" s="71">
        <v>2269.08</v>
      </c>
      <c r="J920" s="72" t="s">
        <v>633</v>
      </c>
      <c r="K920" s="73">
        <v>7816.24</v>
      </c>
    </row>
    <row r="921" spans="1:11" ht="14" x14ac:dyDescent="0.15">
      <c r="A921" s="65" t="s">
        <v>1232</v>
      </c>
      <c r="B921" s="66" t="s">
        <v>1382</v>
      </c>
      <c r="C921" s="67" t="s">
        <v>1378</v>
      </c>
      <c r="D921" s="68">
        <v>44737</v>
      </c>
      <c r="E921" s="69" t="s">
        <v>1116</v>
      </c>
      <c r="F921" s="70">
        <v>0.1</v>
      </c>
      <c r="G921" s="71">
        <v>17841.61</v>
      </c>
      <c r="H921" s="71">
        <v>446.04</v>
      </c>
      <c r="I921" s="71">
        <v>4014.360000000001</v>
      </c>
      <c r="J921" s="72" t="s">
        <v>387</v>
      </c>
      <c r="K921" s="73">
        <v>13827.25</v>
      </c>
    </row>
    <row r="922" spans="1:11" ht="14" x14ac:dyDescent="0.15">
      <c r="A922" s="65" t="s">
        <v>1232</v>
      </c>
      <c r="B922" s="66" t="s">
        <v>1383</v>
      </c>
      <c r="C922" s="67" t="s">
        <v>1378</v>
      </c>
      <c r="D922" s="68">
        <v>44737</v>
      </c>
      <c r="E922" s="69" t="s">
        <v>1116</v>
      </c>
      <c r="F922" s="70">
        <v>0.1</v>
      </c>
      <c r="G922" s="71">
        <v>14798.15</v>
      </c>
      <c r="H922" s="71">
        <v>369.96</v>
      </c>
      <c r="I922" s="71">
        <v>3329.639999999999</v>
      </c>
      <c r="J922" s="72" t="s">
        <v>387</v>
      </c>
      <c r="K922" s="73">
        <v>11468.51</v>
      </c>
    </row>
    <row r="923" spans="1:11" ht="14" x14ac:dyDescent="0.15">
      <c r="A923" s="65" t="s">
        <v>1232</v>
      </c>
      <c r="B923" s="66" t="s">
        <v>1384</v>
      </c>
      <c r="C923" s="67" t="s">
        <v>1378</v>
      </c>
      <c r="D923" s="68">
        <v>44737</v>
      </c>
      <c r="E923" s="69" t="s">
        <v>1116</v>
      </c>
      <c r="F923" s="70">
        <v>0.1</v>
      </c>
      <c r="G923" s="71">
        <v>14798.15</v>
      </c>
      <c r="H923" s="71">
        <v>369.96</v>
      </c>
      <c r="I923" s="71">
        <v>3329.639999999999</v>
      </c>
      <c r="J923" s="72" t="s">
        <v>387</v>
      </c>
      <c r="K923" s="73">
        <v>11468.51</v>
      </c>
    </row>
    <row r="924" spans="1:11" ht="14" x14ac:dyDescent="0.15">
      <c r="A924" s="65" t="s">
        <v>1232</v>
      </c>
      <c r="B924" s="66" t="s">
        <v>1385</v>
      </c>
      <c r="C924" s="67" t="s">
        <v>1378</v>
      </c>
      <c r="D924" s="68">
        <v>45482</v>
      </c>
      <c r="E924" s="69" t="s">
        <v>386</v>
      </c>
      <c r="F924" s="70">
        <v>0.1</v>
      </c>
      <c r="G924" s="71">
        <v>44950</v>
      </c>
      <c r="H924" s="71">
        <v>749.16</v>
      </c>
      <c r="I924" s="71">
        <v>749.16</v>
      </c>
      <c r="J924" s="72" t="s">
        <v>387</v>
      </c>
      <c r="K924" s="73">
        <v>44200.84</v>
      </c>
    </row>
    <row r="925" spans="1:11" ht="14" x14ac:dyDescent="0.15">
      <c r="A925" s="65" t="s">
        <v>1232</v>
      </c>
      <c r="B925" s="66" t="s">
        <v>1386</v>
      </c>
      <c r="C925" s="67" t="s">
        <v>1378</v>
      </c>
      <c r="D925" s="68">
        <v>45482</v>
      </c>
      <c r="E925" s="69" t="s">
        <v>386</v>
      </c>
      <c r="F925" s="70">
        <v>0.1</v>
      </c>
      <c r="G925" s="71">
        <v>44950</v>
      </c>
      <c r="H925" s="71">
        <v>749.16</v>
      </c>
      <c r="I925" s="71">
        <v>749.16</v>
      </c>
      <c r="J925" s="72" t="s">
        <v>387</v>
      </c>
      <c r="K925" s="73">
        <v>44200.84</v>
      </c>
    </row>
    <row r="926" spans="1:11" ht="14" x14ac:dyDescent="0.15">
      <c r="A926" s="65" t="s">
        <v>1232</v>
      </c>
      <c r="B926" s="66" t="s">
        <v>1387</v>
      </c>
      <c r="C926" s="67" t="s">
        <v>1388</v>
      </c>
      <c r="D926" s="68">
        <v>42358</v>
      </c>
      <c r="E926" s="69" t="s">
        <v>1116</v>
      </c>
      <c r="F926" s="70">
        <v>0.1</v>
      </c>
      <c r="G926" s="71">
        <v>15400</v>
      </c>
      <c r="H926" s="71">
        <v>384.99</v>
      </c>
      <c r="I926" s="71">
        <v>13474.809999999998</v>
      </c>
      <c r="J926" s="72" t="s">
        <v>387</v>
      </c>
      <c r="K926" s="73">
        <v>1925.1900000000023</v>
      </c>
    </row>
    <row r="927" spans="1:11" ht="14" x14ac:dyDescent="0.15">
      <c r="A927" s="65" t="s">
        <v>1232</v>
      </c>
      <c r="B927" s="66" t="s">
        <v>1389</v>
      </c>
      <c r="C927" s="67" t="s">
        <v>1388</v>
      </c>
      <c r="D927" s="68">
        <v>42922</v>
      </c>
      <c r="E927" s="69" t="s">
        <v>386</v>
      </c>
      <c r="F927" s="70">
        <v>0.1</v>
      </c>
      <c r="G927" s="71">
        <v>31500</v>
      </c>
      <c r="H927" s="71">
        <v>787.5</v>
      </c>
      <c r="I927" s="71">
        <v>22575</v>
      </c>
      <c r="J927" s="72" t="s">
        <v>387</v>
      </c>
      <c r="K927" s="73">
        <v>8925</v>
      </c>
    </row>
    <row r="928" spans="1:11" ht="14" x14ac:dyDescent="0.15">
      <c r="A928" s="65" t="s">
        <v>1232</v>
      </c>
      <c r="B928" s="66" t="s">
        <v>1390</v>
      </c>
      <c r="C928" s="67" t="s">
        <v>1388</v>
      </c>
      <c r="D928" s="68">
        <v>45069</v>
      </c>
      <c r="E928" s="69" t="s">
        <v>386</v>
      </c>
      <c r="F928" s="70">
        <v>0.1</v>
      </c>
      <c r="G928" s="71">
        <v>25447.53</v>
      </c>
      <c r="H928" s="71">
        <v>636.18000000000006</v>
      </c>
      <c r="I928" s="71">
        <v>3392.9599999999996</v>
      </c>
      <c r="J928" s="72" t="s">
        <v>387</v>
      </c>
      <c r="K928" s="73">
        <v>22054.57</v>
      </c>
    </row>
    <row r="929" spans="1:11" ht="14" x14ac:dyDescent="0.15">
      <c r="A929" s="65" t="s">
        <v>1232</v>
      </c>
      <c r="B929" s="66" t="s">
        <v>1391</v>
      </c>
      <c r="C929" s="67" t="s">
        <v>1388</v>
      </c>
      <c r="D929" s="68">
        <v>45069</v>
      </c>
      <c r="E929" s="69" t="s">
        <v>386</v>
      </c>
      <c r="F929" s="70">
        <v>0.1</v>
      </c>
      <c r="G929" s="71">
        <v>45589.69</v>
      </c>
      <c r="H929" s="71">
        <v>1139.73</v>
      </c>
      <c r="I929" s="71">
        <v>6078.5599999999995</v>
      </c>
      <c r="J929" s="72" t="s">
        <v>387</v>
      </c>
      <c r="K929" s="73">
        <v>39511.130000000005</v>
      </c>
    </row>
    <row r="930" spans="1:11" ht="14" x14ac:dyDescent="0.15">
      <c r="A930" s="65" t="s">
        <v>1232</v>
      </c>
      <c r="B930" s="66" t="s">
        <v>1392</v>
      </c>
      <c r="C930" s="67" t="s">
        <v>1388</v>
      </c>
      <c r="D930" s="68">
        <v>42922</v>
      </c>
      <c r="E930" s="69" t="s">
        <v>386</v>
      </c>
      <c r="F930" s="70">
        <v>0.1</v>
      </c>
      <c r="G930" s="71">
        <v>31100</v>
      </c>
      <c r="H930" s="71">
        <v>777.51</v>
      </c>
      <c r="I930" s="71">
        <v>22288.52</v>
      </c>
      <c r="J930" s="72" t="s">
        <v>387</v>
      </c>
      <c r="K930" s="73">
        <v>8811.48</v>
      </c>
    </row>
    <row r="931" spans="1:11" ht="14" x14ac:dyDescent="0.15">
      <c r="A931" s="65" t="s">
        <v>1232</v>
      </c>
      <c r="B931" s="66" t="s">
        <v>1393</v>
      </c>
      <c r="C931" s="67" t="s">
        <v>1388</v>
      </c>
      <c r="D931" s="68">
        <v>42358</v>
      </c>
      <c r="E931" s="69" t="s">
        <v>386</v>
      </c>
      <c r="F931" s="70">
        <v>0.1</v>
      </c>
      <c r="G931" s="71">
        <v>12907</v>
      </c>
      <c r="H931" s="71">
        <v>322.68</v>
      </c>
      <c r="I931" s="71">
        <v>11293.719999999998</v>
      </c>
      <c r="J931" s="72" t="s">
        <v>387</v>
      </c>
      <c r="K931" s="73">
        <v>1613.2800000000025</v>
      </c>
    </row>
    <row r="932" spans="1:11" ht="14" x14ac:dyDescent="0.15">
      <c r="A932" s="65" t="s">
        <v>1232</v>
      </c>
      <c r="B932" s="66" t="s">
        <v>1394</v>
      </c>
      <c r="C932" s="67" t="s">
        <v>1388</v>
      </c>
      <c r="D932" s="68">
        <v>42358</v>
      </c>
      <c r="E932" s="69" t="s">
        <v>386</v>
      </c>
      <c r="F932" s="70">
        <v>0.1</v>
      </c>
      <c r="G932" s="71">
        <v>12907</v>
      </c>
      <c r="H932" s="71">
        <v>322.68</v>
      </c>
      <c r="I932" s="71">
        <v>11293.719999999998</v>
      </c>
      <c r="J932" s="72" t="s">
        <v>387</v>
      </c>
      <c r="K932" s="73">
        <v>1613.2800000000025</v>
      </c>
    </row>
    <row r="933" spans="1:11" ht="14" x14ac:dyDescent="0.15">
      <c r="A933" s="65" t="s">
        <v>1232</v>
      </c>
      <c r="B933" s="66" t="s">
        <v>1395</v>
      </c>
      <c r="C933" s="67" t="s">
        <v>1388</v>
      </c>
      <c r="D933" s="68">
        <v>42358</v>
      </c>
      <c r="E933" s="69" t="s">
        <v>386</v>
      </c>
      <c r="F933" s="70">
        <v>0.1</v>
      </c>
      <c r="G933" s="71">
        <v>12907</v>
      </c>
      <c r="H933" s="71">
        <v>322.68</v>
      </c>
      <c r="I933" s="71">
        <v>11293.719999999998</v>
      </c>
      <c r="J933" s="72" t="s">
        <v>387</v>
      </c>
      <c r="K933" s="73">
        <v>1613.2800000000025</v>
      </c>
    </row>
    <row r="934" spans="1:11" ht="14" x14ac:dyDescent="0.15">
      <c r="A934" s="65" t="s">
        <v>1232</v>
      </c>
      <c r="B934" s="66" t="s">
        <v>1396</v>
      </c>
      <c r="C934" s="67" t="s">
        <v>1388</v>
      </c>
      <c r="D934" s="68">
        <v>42358</v>
      </c>
      <c r="E934" s="69" t="s">
        <v>386</v>
      </c>
      <c r="F934" s="70">
        <v>0.1</v>
      </c>
      <c r="G934" s="71">
        <v>12907</v>
      </c>
      <c r="H934" s="71">
        <v>322.68</v>
      </c>
      <c r="I934" s="71">
        <v>11293.719999999998</v>
      </c>
      <c r="J934" s="72" t="s">
        <v>387</v>
      </c>
      <c r="K934" s="73">
        <v>1613.2800000000025</v>
      </c>
    </row>
    <row r="935" spans="1:11" ht="14" x14ac:dyDescent="0.15">
      <c r="A935" s="65" t="s">
        <v>1232</v>
      </c>
      <c r="B935" s="66" t="s">
        <v>1397</v>
      </c>
      <c r="C935" s="67" t="s">
        <v>1388</v>
      </c>
      <c r="D935" s="68">
        <v>42358</v>
      </c>
      <c r="E935" s="69" t="s">
        <v>386</v>
      </c>
      <c r="F935" s="70">
        <v>0.1</v>
      </c>
      <c r="G935" s="71">
        <v>16700</v>
      </c>
      <c r="H935" s="71">
        <v>417.51</v>
      </c>
      <c r="I935" s="71">
        <v>14612.690000000004</v>
      </c>
      <c r="J935" s="72" t="s">
        <v>387</v>
      </c>
      <c r="K935" s="73">
        <v>2087.3099999999959</v>
      </c>
    </row>
    <row r="936" spans="1:11" ht="14" x14ac:dyDescent="0.15">
      <c r="A936" s="65" t="s">
        <v>1232</v>
      </c>
      <c r="B936" s="66" t="s">
        <v>1398</v>
      </c>
      <c r="C936" s="67" t="s">
        <v>1388</v>
      </c>
      <c r="D936" s="68">
        <v>42358</v>
      </c>
      <c r="E936" s="69" t="s">
        <v>386</v>
      </c>
      <c r="F936" s="70">
        <v>0.1</v>
      </c>
      <c r="G936" s="71">
        <v>16700</v>
      </c>
      <c r="H936" s="71">
        <v>417.51</v>
      </c>
      <c r="I936" s="71">
        <v>14612.690000000004</v>
      </c>
      <c r="J936" s="72" t="s">
        <v>387</v>
      </c>
      <c r="K936" s="73">
        <v>2087.3099999999959</v>
      </c>
    </row>
    <row r="937" spans="1:11" ht="14" x14ac:dyDescent="0.15">
      <c r="A937" s="65" t="s">
        <v>1232</v>
      </c>
      <c r="B937" s="66" t="s">
        <v>1399</v>
      </c>
      <c r="C937" s="67" t="s">
        <v>1388</v>
      </c>
      <c r="D937" s="68">
        <v>42922</v>
      </c>
      <c r="E937" s="69" t="s">
        <v>386</v>
      </c>
      <c r="F937" s="70">
        <v>0.1</v>
      </c>
      <c r="G937" s="71">
        <v>33500</v>
      </c>
      <c r="H937" s="71">
        <v>837.51</v>
      </c>
      <c r="I937" s="71">
        <v>24008.52</v>
      </c>
      <c r="J937" s="72" t="s">
        <v>387</v>
      </c>
      <c r="K937" s="73">
        <v>9491.48</v>
      </c>
    </row>
    <row r="938" spans="1:11" ht="28" x14ac:dyDescent="0.15">
      <c r="A938" s="65" t="s">
        <v>1232</v>
      </c>
      <c r="B938" s="66" t="s">
        <v>1400</v>
      </c>
      <c r="C938" s="67" t="s">
        <v>1401</v>
      </c>
      <c r="D938" s="68">
        <v>43985</v>
      </c>
      <c r="E938" s="69" t="s">
        <v>386</v>
      </c>
      <c r="F938" s="70">
        <v>0.1</v>
      </c>
      <c r="G938" s="71">
        <v>19500</v>
      </c>
      <c r="H938" s="71">
        <v>487.5</v>
      </c>
      <c r="I938" s="71">
        <v>8287.5</v>
      </c>
      <c r="J938" s="72" t="s">
        <v>387</v>
      </c>
      <c r="K938" s="73">
        <v>11212.5</v>
      </c>
    </row>
    <row r="939" spans="1:11" ht="14" x14ac:dyDescent="0.15">
      <c r="A939" s="65" t="s">
        <v>1232</v>
      </c>
      <c r="B939" s="66" t="s">
        <v>1402</v>
      </c>
      <c r="C939" s="67" t="s">
        <v>1403</v>
      </c>
      <c r="D939" s="68">
        <v>43984</v>
      </c>
      <c r="E939" s="69" t="s">
        <v>386</v>
      </c>
      <c r="F939" s="70">
        <v>0.1</v>
      </c>
      <c r="G939" s="71">
        <v>7800</v>
      </c>
      <c r="H939" s="71">
        <v>195</v>
      </c>
      <c r="I939" s="71">
        <v>3315</v>
      </c>
      <c r="J939" s="72" t="s">
        <v>387</v>
      </c>
      <c r="K939" s="73">
        <v>4485</v>
      </c>
    </row>
    <row r="940" spans="1:11" ht="14" x14ac:dyDescent="0.15">
      <c r="A940" s="65" t="s">
        <v>1232</v>
      </c>
      <c r="B940" s="66" t="s">
        <v>1404</v>
      </c>
      <c r="C940" s="67" t="s">
        <v>1403</v>
      </c>
      <c r="D940" s="68">
        <v>44698</v>
      </c>
      <c r="E940" s="69" t="s">
        <v>386</v>
      </c>
      <c r="F940" s="70">
        <v>0.1</v>
      </c>
      <c r="G940" s="71">
        <v>59750</v>
      </c>
      <c r="H940" s="71">
        <v>1493.76</v>
      </c>
      <c r="I940" s="71">
        <v>13941.759999999998</v>
      </c>
      <c r="J940" s="72" t="s">
        <v>387</v>
      </c>
      <c r="K940" s="73">
        <v>45808.240000000005</v>
      </c>
    </row>
    <row r="941" spans="1:11" ht="14" x14ac:dyDescent="0.15">
      <c r="A941" s="65" t="s">
        <v>1232</v>
      </c>
      <c r="B941" s="66" t="s">
        <v>1405</v>
      </c>
      <c r="C941" s="67" t="s">
        <v>1403</v>
      </c>
      <c r="D941" s="68">
        <v>45147</v>
      </c>
      <c r="E941" s="69" t="s">
        <v>386</v>
      </c>
      <c r="F941" s="70">
        <v>0.1</v>
      </c>
      <c r="G941" s="71">
        <v>56800</v>
      </c>
      <c r="H941" s="71">
        <v>1419.99</v>
      </c>
      <c r="I941" s="71">
        <v>6153.29</v>
      </c>
      <c r="J941" s="72" t="s">
        <v>387</v>
      </c>
      <c r="K941" s="73">
        <v>50646.71</v>
      </c>
    </row>
    <row r="942" spans="1:11" ht="14" x14ac:dyDescent="0.15">
      <c r="A942" s="65" t="s">
        <v>1232</v>
      </c>
      <c r="B942" s="66" t="s">
        <v>1406</v>
      </c>
      <c r="C942" s="67" t="s">
        <v>1403</v>
      </c>
      <c r="D942" s="68">
        <v>45511</v>
      </c>
      <c r="E942" s="69" t="s">
        <v>386</v>
      </c>
      <c r="F942" s="70">
        <v>0.1</v>
      </c>
      <c r="G942" s="71">
        <v>28400</v>
      </c>
      <c r="H942" s="71">
        <v>236.66666666666666</v>
      </c>
      <c r="I942" s="71">
        <v>236.66666666666666</v>
      </c>
      <c r="J942" s="72" t="s">
        <v>387</v>
      </c>
      <c r="K942" s="73">
        <v>28163.333333333332</v>
      </c>
    </row>
    <row r="943" spans="1:11" ht="14" x14ac:dyDescent="0.15">
      <c r="A943" s="65" t="s">
        <v>1232</v>
      </c>
      <c r="B943" s="66" t="s">
        <v>1407</v>
      </c>
      <c r="C943" s="67" t="s">
        <v>1408</v>
      </c>
      <c r="D943" s="68">
        <v>44044</v>
      </c>
      <c r="E943" s="69" t="s">
        <v>386</v>
      </c>
      <c r="F943" s="70">
        <v>0.1</v>
      </c>
      <c r="G943" s="71">
        <v>16882</v>
      </c>
      <c r="H943" s="71">
        <v>422.04</v>
      </c>
      <c r="I943" s="71">
        <v>7034.0000000000018</v>
      </c>
      <c r="J943" s="72" t="s">
        <v>387</v>
      </c>
      <c r="K943" s="73">
        <v>9847.9999999999982</v>
      </c>
    </row>
    <row r="944" spans="1:11" ht="14" x14ac:dyDescent="0.15">
      <c r="A944" s="65" t="s">
        <v>1232</v>
      </c>
      <c r="B944" s="66" t="s">
        <v>1409</v>
      </c>
      <c r="C944" s="67" t="s">
        <v>1408</v>
      </c>
      <c r="D944" s="68">
        <v>45008</v>
      </c>
      <c r="E944" s="69" t="s">
        <v>386</v>
      </c>
      <c r="F944" s="70">
        <v>0.1</v>
      </c>
      <c r="G944" s="71">
        <v>15390</v>
      </c>
      <c r="H944" s="71">
        <v>384.75</v>
      </c>
      <c r="I944" s="71">
        <v>2308.5</v>
      </c>
      <c r="J944" s="72" t="s">
        <v>387</v>
      </c>
      <c r="K944" s="73">
        <v>13081.5</v>
      </c>
    </row>
    <row r="945" spans="1:11" ht="14" x14ac:dyDescent="0.15">
      <c r="A945" s="65" t="s">
        <v>1232</v>
      </c>
      <c r="B945" s="66" t="s">
        <v>1410</v>
      </c>
      <c r="C945" s="67" t="s">
        <v>1408</v>
      </c>
      <c r="D945" s="68">
        <v>45008</v>
      </c>
      <c r="E945" s="69" t="s">
        <v>386</v>
      </c>
      <c r="F945" s="70">
        <v>0.1</v>
      </c>
      <c r="G945" s="71">
        <v>15390</v>
      </c>
      <c r="H945" s="71">
        <v>384.75</v>
      </c>
      <c r="I945" s="71">
        <v>2308.5</v>
      </c>
      <c r="J945" s="72" t="s">
        <v>387</v>
      </c>
      <c r="K945" s="73">
        <v>13081.5</v>
      </c>
    </row>
    <row r="946" spans="1:11" ht="14" x14ac:dyDescent="0.15">
      <c r="A946" s="65" t="s">
        <v>1232</v>
      </c>
      <c r="B946" s="66" t="s">
        <v>1411</v>
      </c>
      <c r="C946" s="67" t="s">
        <v>1412</v>
      </c>
      <c r="D946" s="68">
        <v>44104</v>
      </c>
      <c r="E946" s="69" t="s">
        <v>386</v>
      </c>
      <c r="F946" s="70">
        <v>0.1</v>
      </c>
      <c r="G946" s="71">
        <v>312935.33</v>
      </c>
      <c r="H946" s="71">
        <v>7823.37</v>
      </c>
      <c r="I946" s="71">
        <v>125173.92000000003</v>
      </c>
      <c r="J946" s="72" t="s">
        <v>387</v>
      </c>
      <c r="K946" s="73">
        <v>187761.40999999997</v>
      </c>
    </row>
    <row r="947" spans="1:11" ht="14" x14ac:dyDescent="0.15">
      <c r="A947" s="65" t="s">
        <v>1232</v>
      </c>
      <c r="B947" s="66" t="s">
        <v>1413</v>
      </c>
      <c r="C947" s="67" t="s">
        <v>1412</v>
      </c>
      <c r="D947" s="68">
        <v>45069</v>
      </c>
      <c r="E947" s="69" t="s">
        <v>386</v>
      </c>
      <c r="F947" s="70">
        <v>0.1</v>
      </c>
      <c r="G947" s="71">
        <v>79277.78</v>
      </c>
      <c r="H947" s="71">
        <v>1981.9499999999998</v>
      </c>
      <c r="I947" s="71">
        <v>10570.4</v>
      </c>
      <c r="J947" s="72" t="s">
        <v>387</v>
      </c>
      <c r="K947" s="73">
        <v>68707.38</v>
      </c>
    </row>
    <row r="948" spans="1:11" ht="14" x14ac:dyDescent="0.15">
      <c r="A948" s="65" t="s">
        <v>1232</v>
      </c>
      <c r="B948" s="66" t="s">
        <v>1414</v>
      </c>
      <c r="C948" s="67" t="s">
        <v>1412</v>
      </c>
      <c r="D948" s="68">
        <v>45069</v>
      </c>
      <c r="E948" s="69" t="s">
        <v>386</v>
      </c>
      <c r="F948" s="70">
        <v>0.1</v>
      </c>
      <c r="G948" s="71">
        <v>79277.78</v>
      </c>
      <c r="H948" s="71">
        <v>1981.9499999999998</v>
      </c>
      <c r="I948" s="71">
        <v>10570.4</v>
      </c>
      <c r="J948" s="72" t="s">
        <v>387</v>
      </c>
      <c r="K948" s="73">
        <v>68707.38</v>
      </c>
    </row>
    <row r="949" spans="1:11" ht="14" x14ac:dyDescent="0.15">
      <c r="A949" s="65" t="s">
        <v>1232</v>
      </c>
      <c r="B949" s="66" t="s">
        <v>1415</v>
      </c>
      <c r="C949" s="67" t="s">
        <v>1412</v>
      </c>
      <c r="D949" s="68">
        <v>45069</v>
      </c>
      <c r="E949" s="69" t="s">
        <v>386</v>
      </c>
      <c r="F949" s="70">
        <v>0.1</v>
      </c>
      <c r="G949" s="71">
        <v>90432</v>
      </c>
      <c r="H949" s="71">
        <v>2260.8000000000002</v>
      </c>
      <c r="I949" s="71">
        <v>12057.600000000002</v>
      </c>
      <c r="J949" s="72" t="s">
        <v>387</v>
      </c>
      <c r="K949" s="73">
        <v>78374.399999999994</v>
      </c>
    </row>
    <row r="950" spans="1:11" ht="14" x14ac:dyDescent="0.15">
      <c r="A950" s="65" t="s">
        <v>1232</v>
      </c>
      <c r="B950" s="66" t="s">
        <v>1416</v>
      </c>
      <c r="C950" s="67" t="s">
        <v>1412</v>
      </c>
      <c r="D950" s="68">
        <v>45069</v>
      </c>
      <c r="E950" s="69" t="s">
        <v>386</v>
      </c>
      <c r="F950" s="70">
        <v>0.1</v>
      </c>
      <c r="G950" s="71">
        <v>90432</v>
      </c>
      <c r="H950" s="71">
        <v>2260.8000000000002</v>
      </c>
      <c r="I950" s="71">
        <v>12057.600000000002</v>
      </c>
      <c r="J950" s="72" t="s">
        <v>387</v>
      </c>
      <c r="K950" s="73">
        <v>78374.399999999994</v>
      </c>
    </row>
    <row r="951" spans="1:11" ht="14" x14ac:dyDescent="0.15">
      <c r="A951" s="65" t="s">
        <v>1232</v>
      </c>
      <c r="B951" s="66" t="s">
        <v>1417</v>
      </c>
      <c r="C951" s="67" t="s">
        <v>1412</v>
      </c>
      <c r="D951" s="68">
        <v>45069</v>
      </c>
      <c r="E951" s="69" t="s">
        <v>386</v>
      </c>
      <c r="F951" s="70">
        <v>0.1</v>
      </c>
      <c r="G951" s="71">
        <v>305381.92</v>
      </c>
      <c r="H951" s="71">
        <v>7634.5499999999993</v>
      </c>
      <c r="I951" s="71">
        <v>40717.599999999999</v>
      </c>
      <c r="J951" s="72" t="s">
        <v>387</v>
      </c>
      <c r="K951" s="73">
        <v>264664.32000000001</v>
      </c>
    </row>
    <row r="952" spans="1:11" ht="14" x14ac:dyDescent="0.15">
      <c r="A952" s="65" t="s">
        <v>1232</v>
      </c>
      <c r="B952" s="66" t="s">
        <v>1418</v>
      </c>
      <c r="C952" s="67" t="s">
        <v>1412</v>
      </c>
      <c r="D952" s="68">
        <v>45069</v>
      </c>
      <c r="E952" s="69" t="s">
        <v>386</v>
      </c>
      <c r="F952" s="70">
        <v>0.1</v>
      </c>
      <c r="G952" s="71">
        <v>305381.92</v>
      </c>
      <c r="H952" s="71">
        <v>7634.5499999999993</v>
      </c>
      <c r="I952" s="71">
        <v>40717.599999999999</v>
      </c>
      <c r="J952" s="72" t="s">
        <v>387</v>
      </c>
      <c r="K952" s="73">
        <v>264664.32000000001</v>
      </c>
    </row>
    <row r="953" spans="1:11" ht="14" x14ac:dyDescent="0.15">
      <c r="A953" s="65" t="s">
        <v>1232</v>
      </c>
      <c r="B953" s="66" t="s">
        <v>1419</v>
      </c>
      <c r="C953" s="67" t="s">
        <v>1412</v>
      </c>
      <c r="D953" s="68">
        <v>45069</v>
      </c>
      <c r="E953" s="69" t="s">
        <v>386</v>
      </c>
      <c r="F953" s="70">
        <v>0.1</v>
      </c>
      <c r="G953" s="71">
        <v>201423.33</v>
      </c>
      <c r="H953" s="71">
        <v>5035.59</v>
      </c>
      <c r="I953" s="71">
        <v>26856.480000000003</v>
      </c>
      <c r="J953" s="72" t="s">
        <v>387</v>
      </c>
      <c r="K953" s="73">
        <v>174566.84999999998</v>
      </c>
    </row>
    <row r="954" spans="1:11" ht="14" x14ac:dyDescent="0.15">
      <c r="A954" s="65" t="s">
        <v>1232</v>
      </c>
      <c r="B954" s="66" t="s">
        <v>1420</v>
      </c>
      <c r="C954" s="67" t="s">
        <v>1412</v>
      </c>
      <c r="D954" s="68">
        <v>45069</v>
      </c>
      <c r="E954" s="69" t="s">
        <v>386</v>
      </c>
      <c r="F954" s="70">
        <v>0.1</v>
      </c>
      <c r="G954" s="71">
        <v>201423.33</v>
      </c>
      <c r="H954" s="71">
        <v>5035.59</v>
      </c>
      <c r="I954" s="71">
        <v>26856.480000000003</v>
      </c>
      <c r="J954" s="72" t="s">
        <v>387</v>
      </c>
      <c r="K954" s="73">
        <v>174566.84999999998</v>
      </c>
    </row>
    <row r="955" spans="1:11" ht="14" x14ac:dyDescent="0.15">
      <c r="A955" s="65" t="s">
        <v>1232</v>
      </c>
      <c r="B955" s="66" t="s">
        <v>1421</v>
      </c>
      <c r="C955" s="67" t="s">
        <v>1412</v>
      </c>
      <c r="D955" s="68">
        <v>45069</v>
      </c>
      <c r="E955" s="69" t="s">
        <v>386</v>
      </c>
      <c r="F955" s="70">
        <v>0.1</v>
      </c>
      <c r="G955" s="71">
        <v>45380.55</v>
      </c>
      <c r="H955" s="71">
        <v>1134.51</v>
      </c>
      <c r="I955" s="71">
        <v>6050.72</v>
      </c>
      <c r="J955" s="72" t="s">
        <v>387</v>
      </c>
      <c r="K955" s="73">
        <v>39329.83</v>
      </c>
    </row>
    <row r="956" spans="1:11" ht="14" x14ac:dyDescent="0.15">
      <c r="A956" s="65" t="s">
        <v>1232</v>
      </c>
      <c r="B956" s="66" t="s">
        <v>1422</v>
      </c>
      <c r="C956" s="67" t="s">
        <v>1412</v>
      </c>
      <c r="D956" s="68">
        <v>45069</v>
      </c>
      <c r="E956" s="69" t="s">
        <v>1116</v>
      </c>
      <c r="F956" s="70">
        <v>0.1</v>
      </c>
      <c r="G956" s="71">
        <v>45380.55</v>
      </c>
      <c r="H956" s="71">
        <v>1134.51</v>
      </c>
      <c r="I956" s="71">
        <v>6050.72</v>
      </c>
      <c r="J956" s="72" t="s">
        <v>387</v>
      </c>
      <c r="K956" s="73">
        <v>39329.83</v>
      </c>
    </row>
    <row r="957" spans="1:11" ht="14" x14ac:dyDescent="0.15">
      <c r="A957" s="65" t="s">
        <v>1232</v>
      </c>
      <c r="B957" s="66" t="s">
        <v>1423</v>
      </c>
      <c r="C957" s="67" t="s">
        <v>1412</v>
      </c>
      <c r="D957" s="68">
        <v>44104</v>
      </c>
      <c r="E957" s="69" t="s">
        <v>1116</v>
      </c>
      <c r="F957" s="70">
        <v>0.1</v>
      </c>
      <c r="G957" s="71">
        <v>312935.33</v>
      </c>
      <c r="H957" s="71">
        <v>7823.37</v>
      </c>
      <c r="I957" s="71">
        <v>125173.92000000003</v>
      </c>
      <c r="J957" s="72" t="s">
        <v>387</v>
      </c>
      <c r="K957" s="73">
        <v>187761.40999999997</v>
      </c>
    </row>
    <row r="958" spans="1:11" ht="14" x14ac:dyDescent="0.15">
      <c r="A958" s="65" t="s">
        <v>1232</v>
      </c>
      <c r="B958" s="66" t="s">
        <v>1424</v>
      </c>
      <c r="C958" s="67" t="s">
        <v>1412</v>
      </c>
      <c r="D958" s="68">
        <v>45069</v>
      </c>
      <c r="E958" s="69" t="s">
        <v>386</v>
      </c>
      <c r="F958" s="70">
        <v>0.1</v>
      </c>
      <c r="G958" s="71">
        <v>113488.43</v>
      </c>
      <c r="H958" s="71">
        <v>2837.2200000000003</v>
      </c>
      <c r="I958" s="71">
        <v>15131.84</v>
      </c>
      <c r="J958" s="72" t="s">
        <v>387</v>
      </c>
      <c r="K958" s="73">
        <v>98356.59</v>
      </c>
    </row>
    <row r="959" spans="1:11" ht="14" x14ac:dyDescent="0.15">
      <c r="A959" s="65" t="s">
        <v>1232</v>
      </c>
      <c r="B959" s="66" t="s">
        <v>1425</v>
      </c>
      <c r="C959" s="67" t="s">
        <v>1412</v>
      </c>
      <c r="D959" s="68">
        <v>45069</v>
      </c>
      <c r="E959" s="69" t="s">
        <v>386</v>
      </c>
      <c r="F959" s="70">
        <v>0.1</v>
      </c>
      <c r="G959" s="71">
        <v>113488.43</v>
      </c>
      <c r="H959" s="71">
        <v>2837.2200000000003</v>
      </c>
      <c r="I959" s="71">
        <v>15131.84</v>
      </c>
      <c r="J959" s="72" t="s">
        <v>387</v>
      </c>
      <c r="K959" s="73">
        <v>98356.59</v>
      </c>
    </row>
    <row r="960" spans="1:11" ht="14" x14ac:dyDescent="0.15">
      <c r="A960" s="65" t="s">
        <v>1232</v>
      </c>
      <c r="B960" s="66" t="s">
        <v>1426</v>
      </c>
      <c r="C960" s="67" t="s">
        <v>1412</v>
      </c>
      <c r="D960" s="68">
        <v>45069</v>
      </c>
      <c r="E960" s="69" t="s">
        <v>386</v>
      </c>
      <c r="F960" s="70">
        <v>0.1</v>
      </c>
      <c r="G960" s="71">
        <v>79277.78</v>
      </c>
      <c r="H960" s="71">
        <v>1981.9499999999998</v>
      </c>
      <c r="I960" s="71">
        <v>10570.4</v>
      </c>
      <c r="J960" s="72" t="s">
        <v>387</v>
      </c>
      <c r="K960" s="73">
        <v>68707.38</v>
      </c>
    </row>
    <row r="961" spans="1:11" ht="14" x14ac:dyDescent="0.15">
      <c r="A961" s="65" t="s">
        <v>1232</v>
      </c>
      <c r="B961" s="66" t="s">
        <v>1427</v>
      </c>
      <c r="C961" s="67" t="s">
        <v>1412</v>
      </c>
      <c r="D961" s="68">
        <v>45069</v>
      </c>
      <c r="E961" s="69" t="s">
        <v>386</v>
      </c>
      <c r="F961" s="70">
        <v>0.1</v>
      </c>
      <c r="G961" s="71">
        <v>79277.78</v>
      </c>
      <c r="H961" s="71">
        <v>1981.9499999999998</v>
      </c>
      <c r="I961" s="71">
        <v>10570.4</v>
      </c>
      <c r="J961" s="72" t="s">
        <v>387</v>
      </c>
      <c r="K961" s="73">
        <v>68707.38</v>
      </c>
    </row>
    <row r="962" spans="1:11" ht="14" x14ac:dyDescent="0.15">
      <c r="A962" s="65" t="s">
        <v>1232</v>
      </c>
      <c r="B962" s="66" t="s">
        <v>1428</v>
      </c>
      <c r="C962" s="67" t="s">
        <v>1412</v>
      </c>
      <c r="D962" s="68">
        <v>45069</v>
      </c>
      <c r="E962" s="69" t="s">
        <v>386</v>
      </c>
      <c r="F962" s="70">
        <v>0.1</v>
      </c>
      <c r="G962" s="71">
        <v>90432</v>
      </c>
      <c r="H962" s="71">
        <v>2260.8000000000002</v>
      </c>
      <c r="I962" s="71">
        <v>12057.600000000002</v>
      </c>
      <c r="J962" s="72" t="s">
        <v>387</v>
      </c>
      <c r="K962" s="73">
        <v>78374.399999999994</v>
      </c>
    </row>
    <row r="963" spans="1:11" ht="14" x14ac:dyDescent="0.15">
      <c r="A963" s="65" t="s">
        <v>1232</v>
      </c>
      <c r="B963" s="66" t="s">
        <v>1429</v>
      </c>
      <c r="C963" s="67" t="s">
        <v>1412</v>
      </c>
      <c r="D963" s="68">
        <v>45069</v>
      </c>
      <c r="E963" s="69" t="s">
        <v>386</v>
      </c>
      <c r="F963" s="70">
        <v>0.1</v>
      </c>
      <c r="G963" s="71">
        <v>90432</v>
      </c>
      <c r="H963" s="71">
        <v>2260.8000000000002</v>
      </c>
      <c r="I963" s="71">
        <v>12057.600000000002</v>
      </c>
      <c r="J963" s="72" t="s">
        <v>387</v>
      </c>
      <c r="K963" s="73">
        <v>78374.399999999994</v>
      </c>
    </row>
    <row r="964" spans="1:11" ht="14" x14ac:dyDescent="0.15">
      <c r="A964" s="65" t="s">
        <v>1232</v>
      </c>
      <c r="B964" s="66" t="s">
        <v>1430</v>
      </c>
      <c r="C964" s="67" t="s">
        <v>1412</v>
      </c>
      <c r="D964" s="68">
        <v>45069</v>
      </c>
      <c r="E964" s="69" t="s">
        <v>386</v>
      </c>
      <c r="F964" s="70">
        <v>0.1</v>
      </c>
      <c r="G964" s="71">
        <v>305381.92</v>
      </c>
      <c r="H964" s="71">
        <v>7634.5499999999993</v>
      </c>
      <c r="I964" s="71">
        <v>40717.599999999999</v>
      </c>
      <c r="J964" s="72" t="s">
        <v>387</v>
      </c>
      <c r="K964" s="73">
        <v>264664.32000000001</v>
      </c>
    </row>
    <row r="965" spans="1:11" ht="14" x14ac:dyDescent="0.15">
      <c r="A965" s="65" t="s">
        <v>1232</v>
      </c>
      <c r="B965" s="66" t="s">
        <v>1431</v>
      </c>
      <c r="C965" s="67" t="s">
        <v>1412</v>
      </c>
      <c r="D965" s="68">
        <v>45069</v>
      </c>
      <c r="E965" s="69" t="s">
        <v>386</v>
      </c>
      <c r="F965" s="70">
        <v>0.1</v>
      </c>
      <c r="G965" s="71">
        <v>305381.92</v>
      </c>
      <c r="H965" s="71">
        <v>7634.5499999999993</v>
      </c>
      <c r="I965" s="71">
        <v>40717.599999999999</v>
      </c>
      <c r="J965" s="72" t="s">
        <v>387</v>
      </c>
      <c r="K965" s="73">
        <v>264664.32000000001</v>
      </c>
    </row>
    <row r="966" spans="1:11" ht="14" x14ac:dyDescent="0.15">
      <c r="A966" s="65" t="s">
        <v>1232</v>
      </c>
      <c r="B966" s="66" t="s">
        <v>1432</v>
      </c>
      <c r="C966" s="67" t="s">
        <v>1412</v>
      </c>
      <c r="D966" s="68">
        <v>45069</v>
      </c>
      <c r="E966" s="69" t="s">
        <v>386</v>
      </c>
      <c r="F966" s="70">
        <v>0.1</v>
      </c>
      <c r="G966" s="71">
        <v>201423.33</v>
      </c>
      <c r="H966" s="71">
        <v>5035.59</v>
      </c>
      <c r="I966" s="71">
        <v>26856.480000000003</v>
      </c>
      <c r="J966" s="72" t="s">
        <v>387</v>
      </c>
      <c r="K966" s="73">
        <v>174566.84999999998</v>
      </c>
    </row>
    <row r="967" spans="1:11" ht="14" x14ac:dyDescent="0.15">
      <c r="A967" s="65" t="s">
        <v>1232</v>
      </c>
      <c r="B967" s="66" t="s">
        <v>1433</v>
      </c>
      <c r="C967" s="67" t="s">
        <v>1412</v>
      </c>
      <c r="D967" s="68">
        <v>45069</v>
      </c>
      <c r="E967" s="69" t="s">
        <v>386</v>
      </c>
      <c r="F967" s="70">
        <v>0.1</v>
      </c>
      <c r="G967" s="71">
        <v>201423.33</v>
      </c>
      <c r="H967" s="71">
        <v>5035.59</v>
      </c>
      <c r="I967" s="71">
        <v>26856.480000000003</v>
      </c>
      <c r="J967" s="72" t="s">
        <v>387</v>
      </c>
      <c r="K967" s="73">
        <v>174566.84999999998</v>
      </c>
    </row>
    <row r="968" spans="1:11" ht="14" x14ac:dyDescent="0.15">
      <c r="A968" s="65" t="s">
        <v>1232</v>
      </c>
      <c r="B968" s="66" t="s">
        <v>1434</v>
      </c>
      <c r="C968" s="67" t="s">
        <v>1412</v>
      </c>
      <c r="D968" s="68">
        <v>44104</v>
      </c>
      <c r="E968" s="69" t="s">
        <v>386</v>
      </c>
      <c r="F968" s="70">
        <v>0.1</v>
      </c>
      <c r="G968" s="71">
        <v>312935.32</v>
      </c>
      <c r="H968" s="71">
        <v>7823.37</v>
      </c>
      <c r="I968" s="71">
        <v>125173.92000000003</v>
      </c>
      <c r="J968" s="72" t="s">
        <v>387</v>
      </c>
      <c r="K968" s="73">
        <v>187761.39999999997</v>
      </c>
    </row>
    <row r="969" spans="1:11" ht="14" x14ac:dyDescent="0.15">
      <c r="A969" s="65" t="s">
        <v>1232</v>
      </c>
      <c r="B969" s="66" t="s">
        <v>1435</v>
      </c>
      <c r="C969" s="67" t="s">
        <v>1412</v>
      </c>
      <c r="D969" s="68">
        <v>45069</v>
      </c>
      <c r="E969" s="69" t="s">
        <v>1116</v>
      </c>
      <c r="F969" s="70">
        <v>0.1</v>
      </c>
      <c r="G969" s="71">
        <v>45380.55</v>
      </c>
      <c r="H969" s="71">
        <v>1134.51</v>
      </c>
      <c r="I969" s="71">
        <v>6050.72</v>
      </c>
      <c r="J969" s="72" t="s">
        <v>387</v>
      </c>
      <c r="K969" s="73">
        <v>39329.83</v>
      </c>
    </row>
    <row r="970" spans="1:11" ht="14" x14ac:dyDescent="0.15">
      <c r="A970" s="65" t="s">
        <v>1232</v>
      </c>
      <c r="B970" s="66" t="s">
        <v>1436</v>
      </c>
      <c r="C970" s="67" t="s">
        <v>1412</v>
      </c>
      <c r="D970" s="68">
        <v>45069</v>
      </c>
      <c r="E970" s="69" t="s">
        <v>1116</v>
      </c>
      <c r="F970" s="70">
        <v>0.1</v>
      </c>
      <c r="G970" s="71">
        <v>45380.55</v>
      </c>
      <c r="H970" s="71">
        <v>1134.51</v>
      </c>
      <c r="I970" s="71">
        <v>6050.72</v>
      </c>
      <c r="J970" s="72" t="s">
        <v>387</v>
      </c>
      <c r="K970" s="73">
        <v>39329.83</v>
      </c>
    </row>
    <row r="971" spans="1:11" ht="14" x14ac:dyDescent="0.15">
      <c r="A971" s="65" t="s">
        <v>1232</v>
      </c>
      <c r="B971" s="66" t="s">
        <v>1437</v>
      </c>
      <c r="C971" s="67" t="s">
        <v>1412</v>
      </c>
      <c r="D971" s="68">
        <v>45069</v>
      </c>
      <c r="E971" s="69" t="s">
        <v>386</v>
      </c>
      <c r="F971" s="70">
        <v>0.1</v>
      </c>
      <c r="G971" s="71">
        <v>65103.71</v>
      </c>
      <c r="H971" s="71">
        <v>1627.59</v>
      </c>
      <c r="I971" s="71">
        <v>8680.4799999999977</v>
      </c>
      <c r="J971" s="72" t="s">
        <v>387</v>
      </c>
      <c r="K971" s="73">
        <v>56423.23</v>
      </c>
    </row>
    <row r="972" spans="1:11" ht="14" x14ac:dyDescent="0.15">
      <c r="A972" s="65" t="s">
        <v>1232</v>
      </c>
      <c r="B972" s="66" t="s">
        <v>1438</v>
      </c>
      <c r="C972" s="67" t="s">
        <v>1412</v>
      </c>
      <c r="D972" s="68">
        <v>45069</v>
      </c>
      <c r="E972" s="69" t="s">
        <v>386</v>
      </c>
      <c r="F972" s="70">
        <v>0.1</v>
      </c>
      <c r="G972" s="71">
        <v>65103.71</v>
      </c>
      <c r="H972" s="71">
        <v>1627.59</v>
      </c>
      <c r="I972" s="71">
        <v>8680.4799999999977</v>
      </c>
      <c r="J972" s="72" t="s">
        <v>387</v>
      </c>
      <c r="K972" s="73">
        <v>56423.23</v>
      </c>
    </row>
    <row r="973" spans="1:11" ht="14" x14ac:dyDescent="0.15">
      <c r="A973" s="65" t="s">
        <v>1232</v>
      </c>
      <c r="B973" s="66" t="s">
        <v>1439</v>
      </c>
      <c r="C973" s="67" t="s">
        <v>1412</v>
      </c>
      <c r="D973" s="68">
        <v>45069</v>
      </c>
      <c r="E973" s="69" t="s">
        <v>1116</v>
      </c>
      <c r="F973" s="70">
        <v>0.1</v>
      </c>
      <c r="G973" s="71">
        <v>113488.43</v>
      </c>
      <c r="H973" s="71">
        <v>2837.2200000000003</v>
      </c>
      <c r="I973" s="71">
        <v>15131.84</v>
      </c>
      <c r="J973" s="72" t="s">
        <v>387</v>
      </c>
      <c r="K973" s="73">
        <v>98356.59</v>
      </c>
    </row>
    <row r="974" spans="1:11" ht="14" x14ac:dyDescent="0.15">
      <c r="A974" s="65" t="s">
        <v>1232</v>
      </c>
      <c r="B974" s="66" t="s">
        <v>1440</v>
      </c>
      <c r="C974" s="67" t="s">
        <v>1412</v>
      </c>
      <c r="D974" s="68">
        <v>45069</v>
      </c>
      <c r="E974" s="69" t="s">
        <v>1116</v>
      </c>
      <c r="F974" s="70">
        <v>0.1</v>
      </c>
      <c r="G974" s="71">
        <v>113488.43</v>
      </c>
      <c r="H974" s="71">
        <v>2837.2200000000003</v>
      </c>
      <c r="I974" s="71">
        <v>15131.84</v>
      </c>
      <c r="J974" s="72" t="s">
        <v>387</v>
      </c>
      <c r="K974" s="73">
        <v>98356.59</v>
      </c>
    </row>
    <row r="975" spans="1:11" ht="14" x14ac:dyDescent="0.15">
      <c r="A975" s="65" t="s">
        <v>1232</v>
      </c>
      <c r="B975" s="66" t="s">
        <v>1441</v>
      </c>
      <c r="C975" s="67" t="s">
        <v>1412</v>
      </c>
      <c r="D975" s="68">
        <v>44104</v>
      </c>
      <c r="E975" s="69" t="s">
        <v>1116</v>
      </c>
      <c r="F975" s="70">
        <v>0.1</v>
      </c>
      <c r="G975" s="71">
        <v>312935.33</v>
      </c>
      <c r="H975" s="71">
        <v>7823.37</v>
      </c>
      <c r="I975" s="71">
        <v>125173.92000000003</v>
      </c>
      <c r="J975" s="72" t="s">
        <v>387</v>
      </c>
      <c r="K975" s="73">
        <v>187761.40999999997</v>
      </c>
    </row>
    <row r="976" spans="1:11" ht="14" x14ac:dyDescent="0.15">
      <c r="A976" s="65" t="s">
        <v>1232</v>
      </c>
      <c r="B976" s="66" t="s">
        <v>1442</v>
      </c>
      <c r="C976" s="67" t="s">
        <v>1412</v>
      </c>
      <c r="D976" s="68">
        <v>44104</v>
      </c>
      <c r="E976" s="69" t="s">
        <v>1116</v>
      </c>
      <c r="F976" s="70">
        <v>0.1</v>
      </c>
      <c r="G976" s="71">
        <v>312935.32</v>
      </c>
      <c r="H976" s="71">
        <v>7823.37</v>
      </c>
      <c r="I976" s="71">
        <v>125173.92000000003</v>
      </c>
      <c r="J976" s="72" t="s">
        <v>387</v>
      </c>
      <c r="K976" s="73">
        <v>187761.39999999997</v>
      </c>
    </row>
    <row r="977" spans="1:11" ht="14" x14ac:dyDescent="0.15">
      <c r="A977" s="65" t="s">
        <v>1232</v>
      </c>
      <c r="B977" s="66" t="s">
        <v>1443</v>
      </c>
      <c r="C977" s="67" t="s">
        <v>1412</v>
      </c>
      <c r="D977" s="68">
        <v>44177</v>
      </c>
      <c r="E977" s="69" t="s">
        <v>1116</v>
      </c>
      <c r="F977" s="70">
        <v>0.1</v>
      </c>
      <c r="G977" s="71">
        <v>88600</v>
      </c>
      <c r="H977" s="71">
        <v>2214.9900000000002</v>
      </c>
      <c r="I977" s="71">
        <v>33224.850000000006</v>
      </c>
      <c r="J977" s="72" t="s">
        <v>387</v>
      </c>
      <c r="K977" s="73">
        <v>55375.149999999994</v>
      </c>
    </row>
    <row r="978" spans="1:11" ht="14" x14ac:dyDescent="0.15">
      <c r="A978" s="65" t="s">
        <v>1232</v>
      </c>
      <c r="B978" s="66" t="s">
        <v>1444</v>
      </c>
      <c r="C978" s="67" t="s">
        <v>1412</v>
      </c>
      <c r="D978" s="68">
        <v>44756</v>
      </c>
      <c r="E978" s="69" t="s">
        <v>1116</v>
      </c>
      <c r="F978" s="70">
        <v>0.1</v>
      </c>
      <c r="G978" s="71">
        <v>133649.70000000001</v>
      </c>
      <c r="H978" s="71">
        <v>3341.25</v>
      </c>
      <c r="I978" s="71">
        <v>28957.5</v>
      </c>
      <c r="J978" s="72" t="s">
        <v>387</v>
      </c>
      <c r="K978" s="73">
        <v>104692.20000000001</v>
      </c>
    </row>
    <row r="979" spans="1:11" ht="14" x14ac:dyDescent="0.15">
      <c r="A979" s="65" t="s">
        <v>1232</v>
      </c>
      <c r="B979" s="66" t="s">
        <v>1445</v>
      </c>
      <c r="C979" s="67" t="s">
        <v>1329</v>
      </c>
      <c r="D979" s="68">
        <v>45113</v>
      </c>
      <c r="E979" s="69" t="s">
        <v>1116</v>
      </c>
      <c r="F979" s="70">
        <v>0.1</v>
      </c>
      <c r="G979" s="71">
        <v>35100</v>
      </c>
      <c r="H979" s="71">
        <v>877.5</v>
      </c>
      <c r="I979" s="71">
        <v>4095</v>
      </c>
      <c r="J979" s="72" t="s">
        <v>387</v>
      </c>
      <c r="K979" s="73">
        <v>31005</v>
      </c>
    </row>
    <row r="980" spans="1:11" ht="14" x14ac:dyDescent="0.15">
      <c r="A980" s="65" t="s">
        <v>1232</v>
      </c>
      <c r="B980" s="66" t="s">
        <v>1446</v>
      </c>
      <c r="C980" s="67" t="s">
        <v>1447</v>
      </c>
      <c r="D980" s="68">
        <v>45069</v>
      </c>
      <c r="E980" s="69" t="s">
        <v>386</v>
      </c>
      <c r="F980" s="70">
        <v>0.1</v>
      </c>
      <c r="G980" s="71">
        <v>65103.71</v>
      </c>
      <c r="H980" s="71">
        <v>1627.59</v>
      </c>
      <c r="I980" s="71">
        <v>8680.4799999999977</v>
      </c>
      <c r="J980" s="72" t="s">
        <v>387</v>
      </c>
      <c r="K980" s="73">
        <v>56423.23</v>
      </c>
    </row>
    <row r="981" spans="1:11" ht="14" x14ac:dyDescent="0.15">
      <c r="A981" s="65" t="s">
        <v>1232</v>
      </c>
      <c r="B981" s="66" t="s">
        <v>1448</v>
      </c>
      <c r="C981" s="67" t="s">
        <v>1447</v>
      </c>
      <c r="D981" s="68">
        <v>45069</v>
      </c>
      <c r="E981" s="69" t="s">
        <v>386</v>
      </c>
      <c r="F981" s="70">
        <v>0.1</v>
      </c>
      <c r="G981" s="71">
        <v>65103.71</v>
      </c>
      <c r="H981" s="71">
        <v>1627.59</v>
      </c>
      <c r="I981" s="71">
        <v>8680.4799999999977</v>
      </c>
      <c r="J981" s="72" t="s">
        <v>387</v>
      </c>
      <c r="K981" s="73">
        <v>56423.23</v>
      </c>
    </row>
    <row r="982" spans="1:11" ht="14" x14ac:dyDescent="0.15">
      <c r="A982" s="65" t="s">
        <v>1232</v>
      </c>
      <c r="B982" s="66" t="s">
        <v>1449</v>
      </c>
      <c r="C982" s="67" t="s">
        <v>1447</v>
      </c>
      <c r="D982" s="68">
        <v>45069</v>
      </c>
      <c r="E982" s="69" t="s">
        <v>1116</v>
      </c>
      <c r="F982" s="70">
        <v>0.1</v>
      </c>
      <c r="G982" s="71">
        <v>90651.75</v>
      </c>
      <c r="H982" s="71">
        <v>2266.29</v>
      </c>
      <c r="I982" s="71">
        <v>12086.880000000001</v>
      </c>
      <c r="J982" s="72" t="s">
        <v>387</v>
      </c>
      <c r="K982" s="73">
        <v>78564.87</v>
      </c>
    </row>
    <row r="983" spans="1:11" ht="14" x14ac:dyDescent="0.15">
      <c r="A983" s="65" t="s">
        <v>1232</v>
      </c>
      <c r="B983" s="66" t="s">
        <v>1450</v>
      </c>
      <c r="C983" s="67" t="s">
        <v>1451</v>
      </c>
      <c r="D983" s="68">
        <v>45069</v>
      </c>
      <c r="E983" s="69" t="s">
        <v>1116</v>
      </c>
      <c r="F983" s="70">
        <v>0.1</v>
      </c>
      <c r="G983" s="71">
        <v>58292.9</v>
      </c>
      <c r="H983" s="71">
        <v>1457.31</v>
      </c>
      <c r="I983" s="71">
        <v>7772.32</v>
      </c>
      <c r="J983" s="72" t="s">
        <v>387</v>
      </c>
      <c r="K983" s="73">
        <v>50520.58</v>
      </c>
    </row>
    <row r="984" spans="1:11" ht="14" x14ac:dyDescent="0.15">
      <c r="A984" s="65" t="s">
        <v>1232</v>
      </c>
      <c r="B984" s="66" t="s">
        <v>1452</v>
      </c>
      <c r="C984" s="67" t="s">
        <v>1453</v>
      </c>
      <c r="D984" s="68">
        <v>45328</v>
      </c>
      <c r="E984" s="69" t="s">
        <v>386</v>
      </c>
      <c r="F984" s="70">
        <v>0.1</v>
      </c>
      <c r="G984" s="71">
        <v>3900</v>
      </c>
      <c r="H984" s="71">
        <v>324.95999999999998</v>
      </c>
      <c r="I984" s="71">
        <v>606.59999999999991</v>
      </c>
      <c r="J984" s="72" t="s">
        <v>387</v>
      </c>
      <c r="K984" s="73">
        <v>3293.4</v>
      </c>
    </row>
    <row r="985" spans="1:11" ht="14" x14ac:dyDescent="0.15">
      <c r="A985" s="65" t="s">
        <v>1454</v>
      </c>
      <c r="B985" s="66" t="s">
        <v>1455</v>
      </c>
      <c r="C985" s="67" t="s">
        <v>1456</v>
      </c>
      <c r="D985" s="68">
        <v>45447</v>
      </c>
      <c r="E985" s="69" t="s">
        <v>1116</v>
      </c>
      <c r="F985" s="70">
        <v>0.1</v>
      </c>
      <c r="G985" s="71">
        <v>206600</v>
      </c>
      <c r="H985" s="71">
        <v>5165</v>
      </c>
      <c r="I985" s="71">
        <v>5165</v>
      </c>
      <c r="J985" s="72" t="s">
        <v>387</v>
      </c>
      <c r="K985" s="73">
        <v>201435</v>
      </c>
    </row>
    <row r="986" spans="1:11" ht="14" x14ac:dyDescent="0.15">
      <c r="A986" s="65" t="s">
        <v>1454</v>
      </c>
      <c r="B986" s="66" t="s">
        <v>1457</v>
      </c>
      <c r="C986" s="67" t="s">
        <v>1456</v>
      </c>
      <c r="D986" s="68">
        <v>45510</v>
      </c>
      <c r="E986" s="69" t="s">
        <v>386</v>
      </c>
      <c r="F986" s="70">
        <v>0.1</v>
      </c>
      <c r="G986" s="71">
        <v>206000</v>
      </c>
      <c r="H986" s="71">
        <v>1716.6666666666667</v>
      </c>
      <c r="I986" s="71">
        <v>1716.6666666666667</v>
      </c>
      <c r="J986" s="72" t="s">
        <v>387</v>
      </c>
      <c r="K986" s="73">
        <v>204283.33333333334</v>
      </c>
    </row>
    <row r="987" spans="1:11" ht="14" x14ac:dyDescent="0.15">
      <c r="A987" s="65" t="s">
        <v>1232</v>
      </c>
      <c r="B987" s="66" t="s">
        <v>1458</v>
      </c>
      <c r="C987" s="67" t="s">
        <v>1459</v>
      </c>
      <c r="D987" s="68">
        <v>45447</v>
      </c>
      <c r="E987" s="69" t="s">
        <v>1116</v>
      </c>
      <c r="F987" s="70">
        <v>0.1</v>
      </c>
      <c r="G987" s="71">
        <v>83200</v>
      </c>
      <c r="H987" s="71">
        <v>2080</v>
      </c>
      <c r="I987" s="71">
        <v>2080</v>
      </c>
      <c r="J987" s="72" t="s">
        <v>387</v>
      </c>
      <c r="K987" s="73">
        <v>81120</v>
      </c>
    </row>
    <row r="988" spans="1:11" ht="14" x14ac:dyDescent="0.15">
      <c r="A988" s="65" t="s">
        <v>1232</v>
      </c>
      <c r="B988" s="66" t="s">
        <v>1460</v>
      </c>
      <c r="C988" s="67" t="s">
        <v>1459</v>
      </c>
      <c r="D988" s="68">
        <v>45510</v>
      </c>
      <c r="E988" s="69" t="s">
        <v>386</v>
      </c>
      <c r="F988" s="70">
        <v>0.1</v>
      </c>
      <c r="G988" s="71">
        <v>82900</v>
      </c>
      <c r="H988" s="71">
        <v>690.83333333333337</v>
      </c>
      <c r="I988" s="71">
        <v>690.83333333333337</v>
      </c>
      <c r="J988" s="72" t="s">
        <v>387</v>
      </c>
      <c r="K988" s="73">
        <v>82209.166666666672</v>
      </c>
    </row>
    <row r="989" spans="1:11" ht="14" x14ac:dyDescent="0.15">
      <c r="A989" s="65" t="s">
        <v>1232</v>
      </c>
      <c r="B989" s="66" t="s">
        <v>1461</v>
      </c>
      <c r="C989" s="67" t="s">
        <v>1462</v>
      </c>
      <c r="D989" s="68">
        <v>45483</v>
      </c>
      <c r="E989" s="69" t="s">
        <v>386</v>
      </c>
      <c r="F989" s="70">
        <v>0.1</v>
      </c>
      <c r="G989" s="71">
        <v>54500</v>
      </c>
      <c r="H989" s="71">
        <v>908.34</v>
      </c>
      <c r="I989" s="71">
        <v>908.34</v>
      </c>
      <c r="J989" s="72" t="s">
        <v>387</v>
      </c>
      <c r="K989" s="73">
        <v>53591.66</v>
      </c>
    </row>
    <row r="990" spans="1:11" ht="14" x14ac:dyDescent="0.15">
      <c r="A990" s="65" t="s">
        <v>1463</v>
      </c>
      <c r="B990" s="66" t="s">
        <v>1464</v>
      </c>
      <c r="C990" s="67" t="s">
        <v>1465</v>
      </c>
      <c r="D990" s="68">
        <v>42358</v>
      </c>
      <c r="E990" s="69" t="s">
        <v>1116</v>
      </c>
      <c r="F990" s="70">
        <v>0.1</v>
      </c>
      <c r="G990" s="71">
        <v>25428.57</v>
      </c>
      <c r="H990" s="71">
        <v>635.73</v>
      </c>
      <c r="I990" s="71">
        <v>22250.3</v>
      </c>
      <c r="J990" s="72" t="s">
        <v>387</v>
      </c>
      <c r="K990" s="73">
        <v>3178.2700000000004</v>
      </c>
    </row>
    <row r="991" spans="1:11" ht="14" x14ac:dyDescent="0.15">
      <c r="A991" s="65" t="s">
        <v>1463</v>
      </c>
      <c r="B991" s="66" t="s">
        <v>1466</v>
      </c>
      <c r="C991" s="67" t="s">
        <v>1465</v>
      </c>
      <c r="D991" s="68">
        <v>42358</v>
      </c>
      <c r="E991" s="69" t="s">
        <v>1116</v>
      </c>
      <c r="F991" s="70">
        <v>0.1</v>
      </c>
      <c r="G991" s="71">
        <v>25428.57</v>
      </c>
      <c r="H991" s="71">
        <v>635.73</v>
      </c>
      <c r="I991" s="71">
        <v>22250.3</v>
      </c>
      <c r="J991" s="72" t="s">
        <v>633</v>
      </c>
      <c r="K991" s="73">
        <v>3178.2700000000004</v>
      </c>
    </row>
    <row r="992" spans="1:11" ht="14" x14ac:dyDescent="0.15">
      <c r="A992" s="65" t="s">
        <v>1463</v>
      </c>
      <c r="B992" s="66" t="s">
        <v>1467</v>
      </c>
      <c r="C992" s="67" t="s">
        <v>1465</v>
      </c>
      <c r="D992" s="68">
        <v>42358</v>
      </c>
      <c r="E992" s="69" t="s">
        <v>1116</v>
      </c>
      <c r="F992" s="70">
        <v>0.1</v>
      </c>
      <c r="G992" s="71">
        <v>17068.97</v>
      </c>
      <c r="H992" s="71">
        <v>426.72</v>
      </c>
      <c r="I992" s="71">
        <v>14935.270000000004</v>
      </c>
      <c r="J992" s="72" t="s">
        <v>633</v>
      </c>
      <c r="K992" s="73">
        <v>2133.6999999999971</v>
      </c>
    </row>
    <row r="993" spans="1:11" ht="14" x14ac:dyDescent="0.15">
      <c r="A993" s="65" t="s">
        <v>1463</v>
      </c>
      <c r="B993" s="66" t="s">
        <v>1468</v>
      </c>
      <c r="C993" s="67" t="s">
        <v>1465</v>
      </c>
      <c r="D993" s="68">
        <v>45188</v>
      </c>
      <c r="E993" s="69" t="s">
        <v>1116</v>
      </c>
      <c r="F993" s="70">
        <v>0.1</v>
      </c>
      <c r="G993" s="71">
        <v>27155.17</v>
      </c>
      <c r="H993" s="71">
        <v>678.87</v>
      </c>
      <c r="I993" s="71">
        <v>2715.48</v>
      </c>
      <c r="J993" s="72" t="s">
        <v>387</v>
      </c>
      <c r="K993" s="73">
        <v>24439.69</v>
      </c>
    </row>
    <row r="994" spans="1:11" ht="14" x14ac:dyDescent="0.15">
      <c r="A994" s="65" t="s">
        <v>1463</v>
      </c>
      <c r="B994" s="66" t="s">
        <v>1469</v>
      </c>
      <c r="C994" s="67" t="s">
        <v>1470</v>
      </c>
      <c r="D994" s="68">
        <v>42358</v>
      </c>
      <c r="E994" s="69" t="s">
        <v>1116</v>
      </c>
      <c r="F994" s="70">
        <v>0.1</v>
      </c>
      <c r="G994" s="71">
        <v>280000</v>
      </c>
      <c r="H994" s="71">
        <v>6999.99</v>
      </c>
      <c r="I994" s="71">
        <v>244999.81000000008</v>
      </c>
      <c r="J994" s="72" t="s">
        <v>387</v>
      </c>
      <c r="K994" s="73">
        <v>35000.189999999915</v>
      </c>
    </row>
    <row r="995" spans="1:11" ht="14" x14ac:dyDescent="0.15">
      <c r="A995" s="65" t="s">
        <v>1463</v>
      </c>
      <c r="B995" s="66" t="s">
        <v>1471</v>
      </c>
      <c r="C995" s="67" t="s">
        <v>1470</v>
      </c>
      <c r="D995" s="68">
        <v>42358</v>
      </c>
      <c r="E995" s="69" t="s">
        <v>1116</v>
      </c>
      <c r="F995" s="70">
        <v>0.1</v>
      </c>
      <c r="G995" s="71">
        <v>280000</v>
      </c>
      <c r="H995" s="71">
        <v>6999.99</v>
      </c>
      <c r="I995" s="71">
        <v>244999.81000000008</v>
      </c>
      <c r="J995" s="72" t="s">
        <v>387</v>
      </c>
      <c r="K995" s="73">
        <v>35000.189999999915</v>
      </c>
    </row>
    <row r="996" spans="1:11" ht="14" x14ac:dyDescent="0.15">
      <c r="A996" s="65" t="s">
        <v>1463</v>
      </c>
      <c r="B996" s="66" t="s">
        <v>1472</v>
      </c>
      <c r="C996" s="67" t="s">
        <v>1473</v>
      </c>
      <c r="D996" s="68">
        <v>42358</v>
      </c>
      <c r="E996" s="69" t="s">
        <v>1116</v>
      </c>
      <c r="F996" s="70">
        <v>0.1</v>
      </c>
      <c r="G996" s="71">
        <v>34892</v>
      </c>
      <c r="H996" s="71">
        <v>872.31</v>
      </c>
      <c r="I996" s="71">
        <v>30530.689999999995</v>
      </c>
      <c r="J996" s="72" t="s">
        <v>387</v>
      </c>
      <c r="K996" s="73">
        <v>4361.3100000000049</v>
      </c>
    </row>
    <row r="997" spans="1:11" ht="14" x14ac:dyDescent="0.15">
      <c r="A997" s="65" t="s">
        <v>1463</v>
      </c>
      <c r="B997" s="66" t="s">
        <v>1474</v>
      </c>
      <c r="C997" s="67" t="s">
        <v>1473</v>
      </c>
      <c r="D997" s="68">
        <v>42358</v>
      </c>
      <c r="E997" s="69" t="s">
        <v>1116</v>
      </c>
      <c r="F997" s="70">
        <v>0.1</v>
      </c>
      <c r="G997" s="71">
        <v>54600</v>
      </c>
      <c r="H997" s="71">
        <v>1365</v>
      </c>
      <c r="I997" s="71">
        <v>47775</v>
      </c>
      <c r="J997" s="72" t="s">
        <v>387</v>
      </c>
      <c r="K997" s="73">
        <v>6825</v>
      </c>
    </row>
    <row r="998" spans="1:11" ht="14" x14ac:dyDescent="0.15">
      <c r="A998" s="65" t="s">
        <v>1463</v>
      </c>
      <c r="B998" s="66" t="s">
        <v>1475</v>
      </c>
      <c r="C998" s="67" t="s">
        <v>1473</v>
      </c>
      <c r="D998" s="68">
        <v>42358</v>
      </c>
      <c r="E998" s="69" t="s">
        <v>1116</v>
      </c>
      <c r="F998" s="70">
        <v>0.1</v>
      </c>
      <c r="G998" s="71">
        <v>34840</v>
      </c>
      <c r="H998" s="71">
        <v>870.99</v>
      </c>
      <c r="I998" s="71">
        <v>30484.809999999998</v>
      </c>
      <c r="J998" s="72" t="s">
        <v>387</v>
      </c>
      <c r="K998" s="73">
        <v>4355.1900000000023</v>
      </c>
    </row>
    <row r="999" spans="1:11" ht="14" x14ac:dyDescent="0.15">
      <c r="A999" s="65" t="s">
        <v>1463</v>
      </c>
      <c r="B999" s="66" t="s">
        <v>1476</v>
      </c>
      <c r="C999" s="67" t="s">
        <v>1473</v>
      </c>
      <c r="D999" s="68">
        <v>42358</v>
      </c>
      <c r="E999" s="69" t="s">
        <v>1116</v>
      </c>
      <c r="F999" s="70">
        <v>0.1</v>
      </c>
      <c r="G999" s="71">
        <v>54600</v>
      </c>
      <c r="H999" s="71">
        <v>1365</v>
      </c>
      <c r="I999" s="71">
        <v>47775</v>
      </c>
      <c r="J999" s="72" t="s">
        <v>387</v>
      </c>
      <c r="K999" s="73">
        <v>6825</v>
      </c>
    </row>
    <row r="1000" spans="1:11" ht="14" x14ac:dyDescent="0.15">
      <c r="A1000" s="65" t="s">
        <v>1463</v>
      </c>
      <c r="B1000" s="66" t="s">
        <v>1477</v>
      </c>
      <c r="C1000" s="67" t="s">
        <v>1473</v>
      </c>
      <c r="D1000" s="68">
        <v>42358</v>
      </c>
      <c r="E1000" s="69" t="s">
        <v>1116</v>
      </c>
      <c r="F1000" s="70">
        <v>0.1</v>
      </c>
      <c r="G1000" s="71">
        <v>54600</v>
      </c>
      <c r="H1000" s="71">
        <v>1365</v>
      </c>
      <c r="I1000" s="71">
        <v>47775</v>
      </c>
      <c r="J1000" s="72" t="s">
        <v>387</v>
      </c>
      <c r="K1000" s="73">
        <v>6825</v>
      </c>
    </row>
    <row r="1001" spans="1:11" ht="14" x14ac:dyDescent="0.15">
      <c r="A1001" s="65" t="s">
        <v>1463</v>
      </c>
      <c r="B1001" s="66" t="s">
        <v>1478</v>
      </c>
      <c r="C1001" s="67" t="s">
        <v>1473</v>
      </c>
      <c r="D1001" s="68">
        <v>42358</v>
      </c>
      <c r="E1001" s="69" t="s">
        <v>1116</v>
      </c>
      <c r="F1001" s="70">
        <v>0.1</v>
      </c>
      <c r="G1001" s="71">
        <v>54600</v>
      </c>
      <c r="H1001" s="71">
        <v>1365</v>
      </c>
      <c r="I1001" s="71">
        <v>47775</v>
      </c>
      <c r="J1001" s="72" t="s">
        <v>387</v>
      </c>
      <c r="K1001" s="73">
        <v>6825</v>
      </c>
    </row>
    <row r="1002" spans="1:11" ht="14" x14ac:dyDescent="0.15">
      <c r="A1002" s="65" t="s">
        <v>1463</v>
      </c>
      <c r="B1002" s="66" t="s">
        <v>1479</v>
      </c>
      <c r="C1002" s="67" t="s">
        <v>1473</v>
      </c>
      <c r="D1002" s="68">
        <v>42358</v>
      </c>
      <c r="E1002" s="69" t="s">
        <v>1116</v>
      </c>
      <c r="F1002" s="70">
        <v>0.1</v>
      </c>
      <c r="G1002" s="71">
        <v>54600</v>
      </c>
      <c r="H1002" s="71">
        <v>1365</v>
      </c>
      <c r="I1002" s="71">
        <v>47775</v>
      </c>
      <c r="J1002" s="72" t="s">
        <v>387</v>
      </c>
      <c r="K1002" s="73">
        <v>6825</v>
      </c>
    </row>
    <row r="1003" spans="1:11" ht="14" x14ac:dyDescent="0.15">
      <c r="A1003" s="65" t="s">
        <v>1463</v>
      </c>
      <c r="B1003" s="66" t="s">
        <v>1480</v>
      </c>
      <c r="C1003" s="67" t="s">
        <v>1473</v>
      </c>
      <c r="D1003" s="68">
        <v>42358</v>
      </c>
      <c r="E1003" s="69" t="s">
        <v>1116</v>
      </c>
      <c r="F1003" s="70">
        <v>0.1</v>
      </c>
      <c r="G1003" s="71">
        <v>54600</v>
      </c>
      <c r="H1003" s="71">
        <v>1365</v>
      </c>
      <c r="I1003" s="71">
        <v>47775</v>
      </c>
      <c r="J1003" s="72" t="s">
        <v>387</v>
      </c>
      <c r="K1003" s="73">
        <v>6825</v>
      </c>
    </row>
    <row r="1004" spans="1:11" ht="14" x14ac:dyDescent="0.15">
      <c r="A1004" s="65" t="s">
        <v>1463</v>
      </c>
      <c r="B1004" s="66" t="s">
        <v>1481</v>
      </c>
      <c r="C1004" s="67" t="s">
        <v>1482</v>
      </c>
      <c r="D1004" s="68">
        <v>42358</v>
      </c>
      <c r="E1004" s="69" t="s">
        <v>1116</v>
      </c>
      <c r="F1004" s="70">
        <v>0.1</v>
      </c>
      <c r="G1004" s="71">
        <v>32142.85</v>
      </c>
      <c r="H1004" s="71">
        <v>803.58</v>
      </c>
      <c r="I1004" s="71">
        <v>28125.160000000003</v>
      </c>
      <c r="J1004" s="72" t="s">
        <v>387</v>
      </c>
      <c r="K1004" s="73">
        <v>4017.6899999999951</v>
      </c>
    </row>
    <row r="1005" spans="1:11" ht="14" x14ac:dyDescent="0.15">
      <c r="A1005" s="65" t="s">
        <v>1463</v>
      </c>
      <c r="B1005" s="66" t="s">
        <v>1483</v>
      </c>
      <c r="C1005" s="67" t="s">
        <v>1482</v>
      </c>
      <c r="D1005" s="68">
        <v>42358</v>
      </c>
      <c r="E1005" s="69" t="s">
        <v>1116</v>
      </c>
      <c r="F1005" s="70">
        <v>0.1</v>
      </c>
      <c r="G1005" s="71">
        <v>32142.85</v>
      </c>
      <c r="H1005" s="71">
        <v>803.58</v>
      </c>
      <c r="I1005" s="71">
        <v>28125.160000000003</v>
      </c>
      <c r="J1005" s="72" t="s">
        <v>387</v>
      </c>
      <c r="K1005" s="73">
        <v>4017.6899999999951</v>
      </c>
    </row>
    <row r="1006" spans="1:11" ht="14" x14ac:dyDescent="0.15">
      <c r="A1006" s="65" t="s">
        <v>1463</v>
      </c>
      <c r="B1006" s="66" t="s">
        <v>1484</v>
      </c>
      <c r="C1006" s="67" t="s">
        <v>1482</v>
      </c>
      <c r="D1006" s="68">
        <v>42358</v>
      </c>
      <c r="E1006" s="69" t="s">
        <v>1116</v>
      </c>
      <c r="F1006" s="70">
        <v>0.1</v>
      </c>
      <c r="G1006" s="71">
        <v>32142.85</v>
      </c>
      <c r="H1006" s="71">
        <v>803.58</v>
      </c>
      <c r="I1006" s="71">
        <v>28125.160000000003</v>
      </c>
      <c r="J1006" s="72" t="s">
        <v>387</v>
      </c>
      <c r="K1006" s="73">
        <v>4017.6899999999951</v>
      </c>
    </row>
    <row r="1007" spans="1:11" ht="14" x14ac:dyDescent="0.15">
      <c r="A1007" s="65" t="s">
        <v>1463</v>
      </c>
      <c r="B1007" s="66" t="s">
        <v>1485</v>
      </c>
      <c r="C1007" s="67" t="s">
        <v>1482</v>
      </c>
      <c r="D1007" s="68">
        <v>42358</v>
      </c>
      <c r="E1007" s="69" t="s">
        <v>1116</v>
      </c>
      <c r="F1007" s="70">
        <v>0.1</v>
      </c>
      <c r="G1007" s="71">
        <v>32142.85</v>
      </c>
      <c r="H1007" s="71">
        <v>803.58</v>
      </c>
      <c r="I1007" s="71">
        <v>28125.160000000003</v>
      </c>
      <c r="J1007" s="72" t="s">
        <v>387</v>
      </c>
      <c r="K1007" s="73">
        <v>4017.6899999999951</v>
      </c>
    </row>
    <row r="1008" spans="1:11" ht="14" x14ac:dyDescent="0.15">
      <c r="A1008" s="65" t="s">
        <v>1463</v>
      </c>
      <c r="B1008" s="66" t="s">
        <v>1486</v>
      </c>
      <c r="C1008" s="67" t="s">
        <v>1487</v>
      </c>
      <c r="D1008" s="68">
        <v>42358</v>
      </c>
      <c r="E1008" s="69" t="s">
        <v>1116</v>
      </c>
      <c r="F1008" s="70">
        <v>0.1</v>
      </c>
      <c r="G1008" s="71">
        <v>1350000</v>
      </c>
      <c r="H1008" s="71">
        <v>33750</v>
      </c>
      <c r="I1008" s="71">
        <v>1181250</v>
      </c>
      <c r="J1008" s="72" t="s">
        <v>387</v>
      </c>
      <c r="K1008" s="73">
        <v>168750</v>
      </c>
    </row>
    <row r="1009" spans="1:11" ht="14" x14ac:dyDescent="0.15">
      <c r="A1009" s="65" t="s">
        <v>1463</v>
      </c>
      <c r="B1009" s="66" t="s">
        <v>1488</v>
      </c>
      <c r="C1009" s="67" t="s">
        <v>1487</v>
      </c>
      <c r="D1009" s="68">
        <v>42358</v>
      </c>
      <c r="E1009" s="69" t="s">
        <v>1116</v>
      </c>
      <c r="F1009" s="70">
        <v>0.1</v>
      </c>
      <c r="G1009" s="71">
        <v>2692000</v>
      </c>
      <c r="H1009" s="71">
        <v>67299.990000000005</v>
      </c>
      <c r="I1009" s="71">
        <v>2355499.81</v>
      </c>
      <c r="J1009" s="72" t="s">
        <v>387</v>
      </c>
      <c r="K1009" s="73">
        <v>336500.18999999994</v>
      </c>
    </row>
    <row r="1010" spans="1:11" ht="28" x14ac:dyDescent="0.15">
      <c r="A1010" s="65" t="s">
        <v>1463</v>
      </c>
      <c r="B1010" s="66" t="s">
        <v>1489</v>
      </c>
      <c r="C1010" s="67" t="s">
        <v>1490</v>
      </c>
      <c r="D1010" s="68">
        <v>42358</v>
      </c>
      <c r="E1010" s="69" t="s">
        <v>1116</v>
      </c>
      <c r="F1010" s="70">
        <v>0.1</v>
      </c>
      <c r="G1010" s="71">
        <v>28000</v>
      </c>
      <c r="H1010" s="71">
        <v>699.99</v>
      </c>
      <c r="I1010" s="71">
        <v>24499.809999999998</v>
      </c>
      <c r="J1010" s="72" t="s">
        <v>387</v>
      </c>
      <c r="K1010" s="73">
        <v>3500.1900000000023</v>
      </c>
    </row>
    <row r="1011" spans="1:11" ht="14" x14ac:dyDescent="0.15">
      <c r="A1011" s="65" t="s">
        <v>1463</v>
      </c>
      <c r="B1011" s="66" t="s">
        <v>1491</v>
      </c>
      <c r="C1011" s="67" t="s">
        <v>1492</v>
      </c>
      <c r="D1011" s="68">
        <v>42358</v>
      </c>
      <c r="E1011" s="69" t="s">
        <v>1116</v>
      </c>
      <c r="F1011" s="70">
        <v>0.1</v>
      </c>
      <c r="G1011" s="71">
        <v>1100</v>
      </c>
      <c r="H1011" s="71">
        <v>27.509999999999998</v>
      </c>
      <c r="I1011" s="71">
        <v>971.8599999999999</v>
      </c>
      <c r="J1011" s="72" t="s">
        <v>387</v>
      </c>
      <c r="K1011" s="73">
        <v>128.1400000000001</v>
      </c>
    </row>
    <row r="1012" spans="1:11" ht="14" x14ac:dyDescent="0.15">
      <c r="A1012" s="65" t="s">
        <v>1463</v>
      </c>
      <c r="B1012" s="66" t="s">
        <v>1493</v>
      </c>
      <c r="C1012" s="67" t="s">
        <v>1492</v>
      </c>
      <c r="D1012" s="68">
        <v>42358</v>
      </c>
      <c r="E1012" s="69" t="s">
        <v>1116</v>
      </c>
      <c r="F1012" s="70">
        <v>0.1</v>
      </c>
      <c r="G1012" s="71">
        <v>2400</v>
      </c>
      <c r="H1012" s="71">
        <v>60</v>
      </c>
      <c r="I1012" s="71">
        <v>2100</v>
      </c>
      <c r="J1012" s="72" t="s">
        <v>387</v>
      </c>
      <c r="K1012" s="73">
        <v>300</v>
      </c>
    </row>
    <row r="1013" spans="1:11" ht="112" x14ac:dyDescent="0.15">
      <c r="A1013" s="65" t="s">
        <v>1463</v>
      </c>
      <c r="B1013" s="66" t="s">
        <v>1494</v>
      </c>
      <c r="C1013" s="67" t="s">
        <v>1495</v>
      </c>
      <c r="D1013" s="68">
        <v>42358</v>
      </c>
      <c r="E1013" s="69" t="s">
        <v>1116</v>
      </c>
      <c r="F1013" s="70">
        <v>0.1</v>
      </c>
      <c r="G1013" s="71">
        <v>115000</v>
      </c>
      <c r="H1013" s="71">
        <v>2874.9900000000002</v>
      </c>
      <c r="I1013" s="71">
        <v>100624.81000000001</v>
      </c>
      <c r="J1013" s="72" t="s">
        <v>387</v>
      </c>
      <c r="K1013" s="73">
        <v>14375.189999999988</v>
      </c>
    </row>
    <row r="1014" spans="1:11" ht="28" x14ac:dyDescent="0.15">
      <c r="A1014" s="65" t="s">
        <v>1463</v>
      </c>
      <c r="B1014" s="66" t="s">
        <v>1496</v>
      </c>
      <c r="C1014" s="67" t="s">
        <v>1497</v>
      </c>
      <c r="D1014" s="68">
        <v>42358</v>
      </c>
      <c r="E1014" s="69" t="s">
        <v>1116</v>
      </c>
      <c r="F1014" s="70">
        <v>0.1</v>
      </c>
      <c r="G1014" s="71">
        <v>18000</v>
      </c>
      <c r="H1014" s="71">
        <v>450</v>
      </c>
      <c r="I1014" s="71">
        <v>15750</v>
      </c>
      <c r="J1014" s="72" t="s">
        <v>387</v>
      </c>
      <c r="K1014" s="73">
        <v>2250</v>
      </c>
    </row>
    <row r="1015" spans="1:11" ht="14" x14ac:dyDescent="0.15">
      <c r="A1015" s="65" t="s">
        <v>1463</v>
      </c>
      <c r="B1015" s="66" t="s">
        <v>1498</v>
      </c>
      <c r="C1015" s="67" t="s">
        <v>1499</v>
      </c>
      <c r="D1015" s="68">
        <v>42358</v>
      </c>
      <c r="E1015" s="69" t="s">
        <v>1116</v>
      </c>
      <c r="F1015" s="70">
        <v>0.1</v>
      </c>
      <c r="G1015" s="71">
        <v>33500</v>
      </c>
      <c r="H1015" s="71">
        <v>837.51</v>
      </c>
      <c r="I1015" s="71">
        <v>29312.690000000002</v>
      </c>
      <c r="J1015" s="72" t="s">
        <v>387</v>
      </c>
      <c r="K1015" s="73">
        <v>4187.3099999999977</v>
      </c>
    </row>
    <row r="1016" spans="1:11" ht="14" x14ac:dyDescent="0.15">
      <c r="A1016" s="65" t="s">
        <v>1463</v>
      </c>
      <c r="B1016" s="66" t="s">
        <v>1500</v>
      </c>
      <c r="C1016" s="67" t="s">
        <v>1501</v>
      </c>
      <c r="D1016" s="68">
        <v>42358</v>
      </c>
      <c r="E1016" s="69" t="s">
        <v>1116</v>
      </c>
      <c r="F1016" s="70">
        <v>0.1</v>
      </c>
      <c r="G1016" s="71">
        <v>14000</v>
      </c>
      <c r="H1016" s="71">
        <v>350.01</v>
      </c>
      <c r="I1016" s="71">
        <v>12250.190000000002</v>
      </c>
      <c r="J1016" s="72" t="s">
        <v>387</v>
      </c>
      <c r="K1016" s="73">
        <v>1749.8099999999977</v>
      </c>
    </row>
    <row r="1017" spans="1:11" ht="28" x14ac:dyDescent="0.15">
      <c r="A1017" s="65" t="s">
        <v>1463</v>
      </c>
      <c r="B1017" s="66" t="s">
        <v>1502</v>
      </c>
      <c r="C1017" s="67" t="s">
        <v>1503</v>
      </c>
      <c r="D1017" s="68">
        <v>42358</v>
      </c>
      <c r="E1017" s="69" t="s">
        <v>1116</v>
      </c>
      <c r="F1017" s="70">
        <v>0.1</v>
      </c>
      <c r="G1017" s="71">
        <v>32000</v>
      </c>
      <c r="H1017" s="71">
        <v>800.01</v>
      </c>
      <c r="I1017" s="71">
        <v>28000.190000000002</v>
      </c>
      <c r="J1017" s="72" t="s">
        <v>387</v>
      </c>
      <c r="K1017" s="73">
        <v>3999.8099999999977</v>
      </c>
    </row>
    <row r="1018" spans="1:11" ht="28" x14ac:dyDescent="0.15">
      <c r="A1018" s="65" t="s">
        <v>1463</v>
      </c>
      <c r="B1018" s="66" t="s">
        <v>1504</v>
      </c>
      <c r="C1018" s="67" t="s">
        <v>1505</v>
      </c>
      <c r="D1018" s="68">
        <v>42358</v>
      </c>
      <c r="E1018" s="69" t="s">
        <v>1116</v>
      </c>
      <c r="F1018" s="70">
        <v>0.1</v>
      </c>
      <c r="G1018" s="71">
        <v>2000</v>
      </c>
      <c r="H1018" s="71">
        <v>50.010000000000005</v>
      </c>
      <c r="I1018" s="71">
        <v>1766.86</v>
      </c>
      <c r="J1018" s="72" t="s">
        <v>387</v>
      </c>
      <c r="K1018" s="73">
        <v>233.1400000000001</v>
      </c>
    </row>
    <row r="1019" spans="1:11" ht="14" x14ac:dyDescent="0.15">
      <c r="A1019" s="65" t="s">
        <v>1463</v>
      </c>
      <c r="B1019" s="66" t="s">
        <v>1506</v>
      </c>
      <c r="C1019" s="67" t="s">
        <v>1507</v>
      </c>
      <c r="D1019" s="68">
        <v>42358</v>
      </c>
      <c r="E1019" s="69" t="s">
        <v>1116</v>
      </c>
      <c r="F1019" s="70">
        <v>0.1</v>
      </c>
      <c r="G1019" s="71">
        <v>3600</v>
      </c>
      <c r="H1019" s="71">
        <v>90</v>
      </c>
      <c r="I1019" s="71">
        <v>3150</v>
      </c>
      <c r="J1019" s="72" t="s">
        <v>387</v>
      </c>
      <c r="K1019" s="73">
        <v>450</v>
      </c>
    </row>
    <row r="1020" spans="1:11" ht="28" x14ac:dyDescent="0.15">
      <c r="A1020" s="65" t="s">
        <v>1463</v>
      </c>
      <c r="B1020" s="66" t="s">
        <v>1508</v>
      </c>
      <c r="C1020" s="67" t="s">
        <v>1509</v>
      </c>
      <c r="D1020" s="68">
        <v>42358</v>
      </c>
      <c r="E1020" s="69" t="s">
        <v>1116</v>
      </c>
      <c r="F1020" s="70">
        <v>0.1</v>
      </c>
      <c r="G1020" s="71">
        <v>7000</v>
      </c>
      <c r="H1020" s="71">
        <v>174.99</v>
      </c>
      <c r="I1020" s="71">
        <v>6124.81</v>
      </c>
      <c r="J1020" s="72" t="s">
        <v>387</v>
      </c>
      <c r="K1020" s="73">
        <v>875.1899999999996</v>
      </c>
    </row>
    <row r="1021" spans="1:11" ht="28" x14ac:dyDescent="0.15">
      <c r="A1021" s="65" t="s">
        <v>1463</v>
      </c>
      <c r="B1021" s="66" t="s">
        <v>1510</v>
      </c>
      <c r="C1021" s="67" t="s">
        <v>1511</v>
      </c>
      <c r="D1021" s="68">
        <v>42358</v>
      </c>
      <c r="E1021" s="69" t="s">
        <v>386</v>
      </c>
      <c r="F1021" s="70">
        <v>0.1</v>
      </c>
      <c r="G1021" s="71">
        <v>18000</v>
      </c>
      <c r="H1021" s="71">
        <v>450</v>
      </c>
      <c r="I1021" s="71">
        <v>15750</v>
      </c>
      <c r="J1021" s="72" t="s">
        <v>633</v>
      </c>
      <c r="K1021" s="73">
        <v>2250</v>
      </c>
    </row>
    <row r="1022" spans="1:11" ht="28" x14ac:dyDescent="0.15">
      <c r="A1022" s="65" t="s">
        <v>1463</v>
      </c>
      <c r="B1022" s="66" t="s">
        <v>1512</v>
      </c>
      <c r="C1022" s="67" t="s">
        <v>1513</v>
      </c>
      <c r="D1022" s="68">
        <v>43453</v>
      </c>
      <c r="E1022" s="69" t="s">
        <v>1116</v>
      </c>
      <c r="F1022" s="70">
        <v>0.1</v>
      </c>
      <c r="G1022" s="71">
        <v>28000</v>
      </c>
      <c r="H1022" s="71">
        <v>699.99</v>
      </c>
      <c r="I1022" s="71">
        <v>18899.849999999999</v>
      </c>
      <c r="J1022" s="72" t="s">
        <v>387</v>
      </c>
      <c r="K1022" s="73">
        <v>9100.1500000000015</v>
      </c>
    </row>
    <row r="1023" spans="1:11" ht="84" x14ac:dyDescent="0.15">
      <c r="A1023" s="65" t="s">
        <v>1463</v>
      </c>
      <c r="B1023" s="66" t="s">
        <v>1514</v>
      </c>
      <c r="C1023" s="67" t="s">
        <v>1515</v>
      </c>
      <c r="D1023" s="68">
        <v>42358</v>
      </c>
      <c r="E1023" s="69" t="s">
        <v>1116</v>
      </c>
      <c r="F1023" s="70">
        <v>0.1</v>
      </c>
      <c r="G1023" s="71">
        <v>32000</v>
      </c>
      <c r="H1023" s="71">
        <v>800.01</v>
      </c>
      <c r="I1023" s="71">
        <v>28000.190000000002</v>
      </c>
      <c r="J1023" s="72" t="s">
        <v>387</v>
      </c>
      <c r="K1023" s="73">
        <v>3999.8099999999977</v>
      </c>
    </row>
    <row r="1024" spans="1:11" ht="70" x14ac:dyDescent="0.15">
      <c r="A1024" s="65" t="s">
        <v>1463</v>
      </c>
      <c r="B1024" s="66" t="s">
        <v>1516</v>
      </c>
      <c r="C1024" s="67" t="s">
        <v>1517</v>
      </c>
      <c r="D1024" s="68">
        <v>42358</v>
      </c>
      <c r="E1024" s="69" t="s">
        <v>1116</v>
      </c>
      <c r="F1024" s="70">
        <v>0.1</v>
      </c>
      <c r="G1024" s="71">
        <v>8000</v>
      </c>
      <c r="H1024" s="71">
        <v>200.01</v>
      </c>
      <c r="I1024" s="71">
        <v>7000.19</v>
      </c>
      <c r="J1024" s="72" t="s">
        <v>387</v>
      </c>
      <c r="K1024" s="73">
        <v>999.8100000000004</v>
      </c>
    </row>
    <row r="1025" spans="1:11" ht="28" x14ac:dyDescent="0.15">
      <c r="A1025" s="65" t="s">
        <v>1463</v>
      </c>
      <c r="B1025" s="66" t="s">
        <v>1518</v>
      </c>
      <c r="C1025" s="67" t="s">
        <v>1519</v>
      </c>
      <c r="D1025" s="68">
        <v>42358</v>
      </c>
      <c r="E1025" s="69" t="s">
        <v>1116</v>
      </c>
      <c r="F1025" s="70">
        <v>0.1</v>
      </c>
      <c r="G1025" s="71">
        <v>8000</v>
      </c>
      <c r="H1025" s="71">
        <v>200.01</v>
      </c>
      <c r="I1025" s="71">
        <v>7000.19</v>
      </c>
      <c r="J1025" s="72" t="s">
        <v>387</v>
      </c>
      <c r="K1025" s="73">
        <v>999.8100000000004</v>
      </c>
    </row>
    <row r="1026" spans="1:11" ht="42" x14ac:dyDescent="0.15">
      <c r="A1026" s="65" t="s">
        <v>1463</v>
      </c>
      <c r="B1026" s="66" t="s">
        <v>1520</v>
      </c>
      <c r="C1026" s="67" t="s">
        <v>1521</v>
      </c>
      <c r="D1026" s="68">
        <v>42358</v>
      </c>
      <c r="E1026" s="69" t="s">
        <v>1116</v>
      </c>
      <c r="F1026" s="70">
        <v>0.1</v>
      </c>
      <c r="G1026" s="71">
        <v>10714.28</v>
      </c>
      <c r="H1026" s="71">
        <v>267.87</v>
      </c>
      <c r="I1026" s="71">
        <v>9375.24</v>
      </c>
      <c r="J1026" s="72" t="s">
        <v>387</v>
      </c>
      <c r="K1026" s="73">
        <v>1339.0400000000009</v>
      </c>
    </row>
    <row r="1027" spans="1:11" ht="42" x14ac:dyDescent="0.15">
      <c r="A1027" s="65" t="s">
        <v>1463</v>
      </c>
      <c r="B1027" s="66" t="s">
        <v>1522</v>
      </c>
      <c r="C1027" s="67" t="s">
        <v>1521</v>
      </c>
      <c r="D1027" s="68">
        <v>42358</v>
      </c>
      <c r="E1027" s="69" t="s">
        <v>1116</v>
      </c>
      <c r="F1027" s="70">
        <v>0.1</v>
      </c>
      <c r="G1027" s="71">
        <v>10714.28</v>
      </c>
      <c r="H1027" s="71">
        <v>267.87</v>
      </c>
      <c r="I1027" s="71">
        <v>9375.24</v>
      </c>
      <c r="J1027" s="72" t="s">
        <v>387</v>
      </c>
      <c r="K1027" s="73">
        <v>1339.0400000000009</v>
      </c>
    </row>
    <row r="1028" spans="1:11" ht="42" x14ac:dyDescent="0.15">
      <c r="A1028" s="65" t="s">
        <v>1463</v>
      </c>
      <c r="B1028" s="66" t="s">
        <v>1523</v>
      </c>
      <c r="C1028" s="67" t="s">
        <v>1524</v>
      </c>
      <c r="D1028" s="68">
        <v>42358</v>
      </c>
      <c r="E1028" s="69" t="s">
        <v>1116</v>
      </c>
      <c r="F1028" s="70">
        <v>0.1</v>
      </c>
      <c r="G1028" s="71">
        <v>75000</v>
      </c>
      <c r="H1028" s="71">
        <v>1875</v>
      </c>
      <c r="I1028" s="71">
        <v>65625</v>
      </c>
      <c r="J1028" s="72" t="s">
        <v>387</v>
      </c>
      <c r="K1028" s="73">
        <v>9375</v>
      </c>
    </row>
    <row r="1029" spans="1:11" ht="28" x14ac:dyDescent="0.15">
      <c r="A1029" s="65" t="s">
        <v>1463</v>
      </c>
      <c r="B1029" s="66" t="s">
        <v>1525</v>
      </c>
      <c r="C1029" s="67" t="s">
        <v>1526</v>
      </c>
      <c r="D1029" s="68">
        <v>42358</v>
      </c>
      <c r="E1029" s="69" t="s">
        <v>1116</v>
      </c>
      <c r="F1029" s="70">
        <v>0.1</v>
      </c>
      <c r="G1029" s="71">
        <v>8000</v>
      </c>
      <c r="H1029" s="71">
        <v>200.01</v>
      </c>
      <c r="I1029" s="71">
        <v>7000.19</v>
      </c>
      <c r="J1029" s="72" t="s">
        <v>387</v>
      </c>
      <c r="K1029" s="73">
        <v>999.8100000000004</v>
      </c>
    </row>
    <row r="1030" spans="1:11" ht="28" x14ac:dyDescent="0.15">
      <c r="A1030" s="65" t="s">
        <v>1463</v>
      </c>
      <c r="B1030" s="66" t="s">
        <v>1527</v>
      </c>
      <c r="C1030" s="67" t="s">
        <v>1528</v>
      </c>
      <c r="D1030" s="68">
        <v>42358</v>
      </c>
      <c r="E1030" s="69" t="s">
        <v>386</v>
      </c>
      <c r="F1030" s="70">
        <v>0.1</v>
      </c>
      <c r="G1030" s="71">
        <v>14000</v>
      </c>
      <c r="H1030" s="71">
        <v>350.01</v>
      </c>
      <c r="I1030" s="71">
        <v>12250.190000000002</v>
      </c>
      <c r="J1030" s="72" t="s">
        <v>633</v>
      </c>
      <c r="K1030" s="73">
        <v>1749.8099999999977</v>
      </c>
    </row>
    <row r="1031" spans="1:11" ht="56" x14ac:dyDescent="0.15">
      <c r="A1031" s="65" t="s">
        <v>1463</v>
      </c>
      <c r="B1031" s="66" t="s">
        <v>1529</v>
      </c>
      <c r="C1031" s="67" t="s">
        <v>1530</v>
      </c>
      <c r="D1031" s="68">
        <v>42358</v>
      </c>
      <c r="E1031" s="69" t="s">
        <v>1116</v>
      </c>
      <c r="F1031" s="70">
        <v>0.1</v>
      </c>
      <c r="G1031" s="71">
        <v>31000</v>
      </c>
      <c r="H1031" s="71">
        <v>774.99</v>
      </c>
      <c r="I1031" s="71">
        <v>27124.809999999998</v>
      </c>
      <c r="J1031" s="72" t="s">
        <v>387</v>
      </c>
      <c r="K1031" s="73">
        <v>3875.1900000000023</v>
      </c>
    </row>
    <row r="1032" spans="1:11" ht="28" x14ac:dyDescent="0.15">
      <c r="A1032" s="65" t="s">
        <v>1463</v>
      </c>
      <c r="B1032" s="66" t="s">
        <v>1531</v>
      </c>
      <c r="C1032" s="67" t="s">
        <v>1532</v>
      </c>
      <c r="D1032" s="68">
        <v>42358</v>
      </c>
      <c r="E1032" s="69" t="s">
        <v>1116</v>
      </c>
      <c r="F1032" s="70">
        <v>0.1</v>
      </c>
      <c r="G1032" s="71">
        <v>52857.14</v>
      </c>
      <c r="H1032" s="71">
        <v>1321.44</v>
      </c>
      <c r="I1032" s="71">
        <v>46250.220000000008</v>
      </c>
      <c r="J1032" s="72" t="s">
        <v>387</v>
      </c>
      <c r="K1032" s="73">
        <v>6606.919999999991</v>
      </c>
    </row>
    <row r="1033" spans="1:11" ht="42" x14ac:dyDescent="0.15">
      <c r="A1033" s="65" t="s">
        <v>1463</v>
      </c>
      <c r="B1033" s="66" t="s">
        <v>1533</v>
      </c>
      <c r="C1033" s="67" t="s">
        <v>1534</v>
      </c>
      <c r="D1033" s="68">
        <v>42358</v>
      </c>
      <c r="E1033" s="69" t="s">
        <v>1116</v>
      </c>
      <c r="F1033" s="70">
        <v>0.1</v>
      </c>
      <c r="G1033" s="71">
        <v>1250</v>
      </c>
      <c r="H1033" s="71">
        <v>31.259999999999998</v>
      </c>
      <c r="I1033" s="71">
        <v>1104.3599999999999</v>
      </c>
      <c r="J1033" s="72" t="s">
        <v>387</v>
      </c>
      <c r="K1033" s="73">
        <v>145.6400000000001</v>
      </c>
    </row>
    <row r="1034" spans="1:11" ht="14" x14ac:dyDescent="0.15">
      <c r="A1034" s="65" t="s">
        <v>1463</v>
      </c>
      <c r="B1034" s="66" t="s">
        <v>1535</v>
      </c>
      <c r="C1034" s="67" t="s">
        <v>1536</v>
      </c>
      <c r="D1034" s="68">
        <v>42358</v>
      </c>
      <c r="E1034" s="69" t="s">
        <v>1116</v>
      </c>
      <c r="F1034" s="70">
        <v>0.1</v>
      </c>
      <c r="G1034" s="71">
        <v>20000</v>
      </c>
      <c r="H1034" s="71">
        <v>500.01</v>
      </c>
      <c r="I1034" s="71">
        <v>17500.190000000002</v>
      </c>
      <c r="J1034" s="72" t="s">
        <v>387</v>
      </c>
      <c r="K1034" s="73">
        <v>2499.8099999999977</v>
      </c>
    </row>
    <row r="1035" spans="1:11" ht="14" x14ac:dyDescent="0.15">
      <c r="A1035" s="65" t="s">
        <v>1463</v>
      </c>
      <c r="B1035" s="66" t="s">
        <v>1537</v>
      </c>
      <c r="C1035" s="67" t="s">
        <v>1538</v>
      </c>
      <c r="D1035" s="68">
        <v>44895</v>
      </c>
      <c r="E1035" s="69" t="s">
        <v>1116</v>
      </c>
      <c r="F1035" s="70">
        <v>0.1</v>
      </c>
      <c r="G1035" s="71">
        <v>19905.599999999999</v>
      </c>
      <c r="H1035" s="71">
        <v>497.64</v>
      </c>
      <c r="I1035" s="71">
        <v>3649.3600000000006</v>
      </c>
      <c r="J1035" s="72" t="s">
        <v>387</v>
      </c>
      <c r="K1035" s="73">
        <v>16256.239999999998</v>
      </c>
    </row>
    <row r="1036" spans="1:11" ht="14" x14ac:dyDescent="0.15">
      <c r="A1036" s="65" t="s">
        <v>1463</v>
      </c>
      <c r="B1036" s="66" t="s">
        <v>1539</v>
      </c>
      <c r="C1036" s="67" t="s">
        <v>1540</v>
      </c>
      <c r="D1036" s="68">
        <v>44985</v>
      </c>
      <c r="E1036" s="69" t="s">
        <v>1116</v>
      </c>
      <c r="F1036" s="70">
        <v>0.1</v>
      </c>
      <c r="G1036" s="71">
        <v>53200</v>
      </c>
      <c r="H1036" s="71">
        <v>1329.99</v>
      </c>
      <c r="I1036" s="71">
        <v>8423.27</v>
      </c>
      <c r="J1036" s="72" t="s">
        <v>387</v>
      </c>
      <c r="K1036" s="73">
        <v>44776.729999999996</v>
      </c>
    </row>
    <row r="1037" spans="1:11" ht="14" x14ac:dyDescent="0.15">
      <c r="A1037" s="65" t="s">
        <v>1463</v>
      </c>
      <c r="B1037" s="66" t="s">
        <v>1541</v>
      </c>
      <c r="C1037" s="67" t="s">
        <v>1540</v>
      </c>
      <c r="D1037" s="68">
        <v>44994</v>
      </c>
      <c r="E1037" s="69" t="s">
        <v>1116</v>
      </c>
      <c r="F1037" s="70">
        <v>0.1</v>
      </c>
      <c r="G1037" s="71">
        <v>53200</v>
      </c>
      <c r="H1037" s="71">
        <v>1329.99</v>
      </c>
      <c r="I1037" s="71">
        <v>7979.94</v>
      </c>
      <c r="J1037" s="72" t="s">
        <v>387</v>
      </c>
      <c r="K1037" s="73">
        <v>45220.06</v>
      </c>
    </row>
    <row r="1038" spans="1:11" ht="14" x14ac:dyDescent="0.15">
      <c r="A1038" s="65" t="s">
        <v>1463</v>
      </c>
      <c r="B1038" s="66" t="s">
        <v>1542</v>
      </c>
      <c r="C1038" s="67" t="s">
        <v>1543</v>
      </c>
      <c r="D1038" s="68">
        <v>45064</v>
      </c>
      <c r="E1038" s="69" t="s">
        <v>1116</v>
      </c>
      <c r="F1038" s="70">
        <v>0.1</v>
      </c>
      <c r="G1038" s="71">
        <v>28300</v>
      </c>
      <c r="H1038" s="71">
        <v>707.49</v>
      </c>
      <c r="I1038" s="71">
        <v>3773.2799999999997</v>
      </c>
      <c r="J1038" s="72" t="s">
        <v>387</v>
      </c>
      <c r="K1038" s="73">
        <v>24526.720000000001</v>
      </c>
    </row>
    <row r="1039" spans="1:11" ht="14" x14ac:dyDescent="0.15">
      <c r="A1039" s="65" t="s">
        <v>1463</v>
      </c>
      <c r="B1039" s="66" t="s">
        <v>1544</v>
      </c>
      <c r="C1039" s="67" t="s">
        <v>1543</v>
      </c>
      <c r="D1039" s="68">
        <v>45064</v>
      </c>
      <c r="E1039" s="69" t="s">
        <v>1116</v>
      </c>
      <c r="F1039" s="70">
        <v>0.1</v>
      </c>
      <c r="G1039" s="71">
        <v>28300</v>
      </c>
      <c r="H1039" s="71">
        <v>707.49</v>
      </c>
      <c r="I1039" s="71">
        <v>3773.2799999999997</v>
      </c>
      <c r="J1039" s="72" t="s">
        <v>387</v>
      </c>
      <c r="K1039" s="73">
        <v>24526.720000000001</v>
      </c>
    </row>
    <row r="1040" spans="1:11" ht="14" x14ac:dyDescent="0.15">
      <c r="A1040" s="65" t="s">
        <v>1463</v>
      </c>
      <c r="B1040" s="66" t="s">
        <v>1545</v>
      </c>
      <c r="C1040" s="67" t="s">
        <v>1536</v>
      </c>
      <c r="D1040" s="68">
        <v>42358</v>
      </c>
      <c r="E1040" s="69" t="s">
        <v>1116</v>
      </c>
      <c r="F1040" s="70">
        <v>0.1</v>
      </c>
      <c r="G1040" s="71">
        <v>18000</v>
      </c>
      <c r="H1040" s="71">
        <v>450</v>
      </c>
      <c r="I1040" s="71">
        <v>15750</v>
      </c>
      <c r="J1040" s="72" t="s">
        <v>387</v>
      </c>
      <c r="K1040" s="73">
        <v>2250</v>
      </c>
    </row>
    <row r="1041" spans="1:11" ht="28" x14ac:dyDescent="0.15">
      <c r="A1041" s="65" t="s">
        <v>1463</v>
      </c>
      <c r="B1041" s="66" t="s">
        <v>1546</v>
      </c>
      <c r="C1041" s="67" t="s">
        <v>1547</v>
      </c>
      <c r="D1041" s="68">
        <v>42358</v>
      </c>
      <c r="E1041" s="69" t="s">
        <v>1116</v>
      </c>
      <c r="F1041" s="70">
        <v>0.1</v>
      </c>
      <c r="G1041" s="71">
        <v>12000</v>
      </c>
      <c r="H1041" s="71">
        <v>300</v>
      </c>
      <c r="I1041" s="71">
        <v>10500</v>
      </c>
      <c r="J1041" s="72" t="s">
        <v>387</v>
      </c>
      <c r="K1041" s="73">
        <v>1500</v>
      </c>
    </row>
    <row r="1042" spans="1:11" ht="28" x14ac:dyDescent="0.15">
      <c r="A1042" s="65" t="s">
        <v>1463</v>
      </c>
      <c r="B1042" s="66" t="s">
        <v>1548</v>
      </c>
      <c r="C1042" s="67" t="s">
        <v>1547</v>
      </c>
      <c r="D1042" s="68">
        <v>42358</v>
      </c>
      <c r="E1042" s="69" t="s">
        <v>1116</v>
      </c>
      <c r="F1042" s="70">
        <v>0.1</v>
      </c>
      <c r="G1042" s="71">
        <v>12000</v>
      </c>
      <c r="H1042" s="71">
        <v>300</v>
      </c>
      <c r="I1042" s="71">
        <v>10509.17</v>
      </c>
      <c r="J1042" s="72" t="s">
        <v>387</v>
      </c>
      <c r="K1042" s="73">
        <v>1490.83</v>
      </c>
    </row>
    <row r="1043" spans="1:11" ht="28" x14ac:dyDescent="0.15">
      <c r="A1043" s="65" t="s">
        <v>1463</v>
      </c>
      <c r="B1043" s="66" t="s">
        <v>1549</v>
      </c>
      <c r="C1043" s="67" t="s">
        <v>1550</v>
      </c>
      <c r="D1043" s="68">
        <v>42358</v>
      </c>
      <c r="E1043" s="69" t="s">
        <v>1116</v>
      </c>
      <c r="F1043" s="70">
        <v>0.1</v>
      </c>
      <c r="G1043" s="71">
        <v>9000</v>
      </c>
      <c r="H1043" s="71">
        <v>225</v>
      </c>
      <c r="I1043" s="71">
        <v>7884.17</v>
      </c>
      <c r="J1043" s="72" t="s">
        <v>633</v>
      </c>
      <c r="K1043" s="73">
        <v>1115.83</v>
      </c>
    </row>
    <row r="1044" spans="1:11" ht="28" x14ac:dyDescent="0.15">
      <c r="A1044" s="65" t="s">
        <v>1463</v>
      </c>
      <c r="B1044" s="66" t="s">
        <v>1551</v>
      </c>
      <c r="C1044" s="67" t="s">
        <v>1550</v>
      </c>
      <c r="D1044" s="68">
        <v>42358</v>
      </c>
      <c r="E1044" s="69" t="s">
        <v>1116</v>
      </c>
      <c r="F1044" s="70">
        <v>0.1</v>
      </c>
      <c r="G1044" s="71">
        <v>9000</v>
      </c>
      <c r="H1044" s="71">
        <v>225</v>
      </c>
      <c r="I1044" s="71">
        <v>7884.17</v>
      </c>
      <c r="J1044" s="72" t="s">
        <v>387</v>
      </c>
      <c r="K1044" s="73">
        <v>1115.83</v>
      </c>
    </row>
    <row r="1045" spans="1:11" ht="28" x14ac:dyDescent="0.15">
      <c r="A1045" s="65" t="s">
        <v>1463</v>
      </c>
      <c r="B1045" s="66" t="s">
        <v>1552</v>
      </c>
      <c r="C1045" s="67" t="s">
        <v>1550</v>
      </c>
      <c r="D1045" s="68">
        <v>42358</v>
      </c>
      <c r="E1045" s="69" t="s">
        <v>1116</v>
      </c>
      <c r="F1045" s="70">
        <v>0.1</v>
      </c>
      <c r="G1045" s="71">
        <v>9000</v>
      </c>
      <c r="H1045" s="71">
        <v>225</v>
      </c>
      <c r="I1045" s="71">
        <v>7884.17</v>
      </c>
      <c r="J1045" s="72" t="s">
        <v>387</v>
      </c>
      <c r="K1045" s="73">
        <v>1115.83</v>
      </c>
    </row>
    <row r="1046" spans="1:11" ht="14" x14ac:dyDescent="0.15">
      <c r="A1046" s="65" t="s">
        <v>1463</v>
      </c>
      <c r="B1046" s="66" t="s">
        <v>1553</v>
      </c>
      <c r="C1046" s="67" t="s">
        <v>1554</v>
      </c>
      <c r="D1046" s="68">
        <v>45106</v>
      </c>
      <c r="E1046" s="69" t="s">
        <v>1116</v>
      </c>
      <c r="F1046" s="70">
        <v>0.1</v>
      </c>
      <c r="G1046" s="71">
        <v>34100</v>
      </c>
      <c r="H1046" s="71">
        <v>852.51</v>
      </c>
      <c r="I1046" s="71">
        <v>4262.55</v>
      </c>
      <c r="J1046" s="72" t="s">
        <v>387</v>
      </c>
      <c r="K1046" s="73">
        <v>29837.45</v>
      </c>
    </row>
    <row r="1047" spans="1:11" ht="14" x14ac:dyDescent="0.15">
      <c r="A1047" s="65" t="s">
        <v>1463</v>
      </c>
      <c r="B1047" s="66" t="s">
        <v>1555</v>
      </c>
      <c r="C1047" s="67" t="s">
        <v>1554</v>
      </c>
      <c r="D1047" s="68">
        <v>45106</v>
      </c>
      <c r="E1047" s="69" t="s">
        <v>1116</v>
      </c>
      <c r="F1047" s="70">
        <v>0.1</v>
      </c>
      <c r="G1047" s="71">
        <v>34100</v>
      </c>
      <c r="H1047" s="71">
        <v>852.51</v>
      </c>
      <c r="I1047" s="71">
        <v>4262.55</v>
      </c>
      <c r="J1047" s="72" t="s">
        <v>387</v>
      </c>
      <c r="K1047" s="73">
        <v>29837.45</v>
      </c>
    </row>
    <row r="1048" spans="1:11" ht="14" x14ac:dyDescent="0.15">
      <c r="A1048" s="65" t="s">
        <v>1463</v>
      </c>
      <c r="B1048" s="66" t="s">
        <v>1556</v>
      </c>
      <c r="C1048" s="67" t="s">
        <v>1554</v>
      </c>
      <c r="D1048" s="68">
        <v>45131</v>
      </c>
      <c r="E1048" s="69" t="s">
        <v>1116</v>
      </c>
      <c r="F1048" s="70">
        <v>0.1</v>
      </c>
      <c r="G1048" s="71">
        <v>31409.48</v>
      </c>
      <c r="H1048" s="71">
        <v>785.25</v>
      </c>
      <c r="I1048" s="71">
        <v>3664.5</v>
      </c>
      <c r="J1048" s="72" t="s">
        <v>387</v>
      </c>
      <c r="K1048" s="73">
        <v>27744.98</v>
      </c>
    </row>
    <row r="1049" spans="1:11" ht="14" x14ac:dyDescent="0.15">
      <c r="A1049" s="65" t="s">
        <v>1557</v>
      </c>
      <c r="B1049" s="66" t="s">
        <v>1558</v>
      </c>
      <c r="C1049" s="67" t="s">
        <v>1559</v>
      </c>
      <c r="D1049" s="68">
        <v>42358</v>
      </c>
      <c r="E1049" s="69" t="s">
        <v>1116</v>
      </c>
      <c r="F1049" s="70">
        <v>0.1</v>
      </c>
      <c r="G1049" s="71">
        <v>3620.69</v>
      </c>
      <c r="H1049" s="71">
        <v>90.51</v>
      </c>
      <c r="I1049" s="71">
        <v>3167.9700000000003</v>
      </c>
      <c r="J1049" s="72" t="s">
        <v>633</v>
      </c>
      <c r="K1049" s="73">
        <v>452.7199999999998</v>
      </c>
    </row>
    <row r="1050" spans="1:11" ht="14" x14ac:dyDescent="0.15">
      <c r="A1050" s="65" t="s">
        <v>1557</v>
      </c>
      <c r="B1050" s="66" t="s">
        <v>1560</v>
      </c>
      <c r="C1050" s="67" t="s">
        <v>1559</v>
      </c>
      <c r="D1050" s="68">
        <v>43454</v>
      </c>
      <c r="E1050" s="69" t="s">
        <v>1116</v>
      </c>
      <c r="F1050" s="70">
        <v>0.1</v>
      </c>
      <c r="G1050" s="71">
        <v>11241.38</v>
      </c>
      <c r="H1050" s="71">
        <v>281.04000000000002</v>
      </c>
      <c r="I1050" s="71">
        <v>7587.938000000001</v>
      </c>
      <c r="J1050" s="72" t="s">
        <v>633</v>
      </c>
      <c r="K1050" s="73">
        <v>3653.4419999999982</v>
      </c>
    </row>
    <row r="1051" spans="1:11" ht="14" x14ac:dyDescent="0.15">
      <c r="A1051" s="65" t="s">
        <v>1557</v>
      </c>
      <c r="B1051" s="66" t="s">
        <v>1561</v>
      </c>
      <c r="C1051" s="67" t="s">
        <v>1562</v>
      </c>
      <c r="D1051" s="68">
        <v>45559</v>
      </c>
      <c r="E1051" s="69" t="s">
        <v>1116</v>
      </c>
      <c r="F1051" s="70">
        <v>0.1</v>
      </c>
      <c r="G1051" s="71">
        <v>14075</v>
      </c>
      <c r="H1051" s="71">
        <v>0</v>
      </c>
      <c r="I1051" s="71">
        <v>0</v>
      </c>
      <c r="J1051" s="72" t="s">
        <v>387</v>
      </c>
      <c r="K1051" s="73">
        <v>14075</v>
      </c>
    </row>
    <row r="1052" spans="1:11" ht="14" x14ac:dyDescent="0.15">
      <c r="A1052" s="65" t="s">
        <v>1557</v>
      </c>
      <c r="B1052" s="66" t="s">
        <v>1563</v>
      </c>
      <c r="C1052" s="67" t="s">
        <v>1559</v>
      </c>
      <c r="D1052" s="68">
        <v>43454</v>
      </c>
      <c r="E1052" s="69" t="s">
        <v>1116</v>
      </c>
      <c r="F1052" s="70">
        <v>0.1</v>
      </c>
      <c r="G1052" s="71">
        <v>6405.17</v>
      </c>
      <c r="H1052" s="71">
        <v>160.14000000000001</v>
      </c>
      <c r="I1052" s="71">
        <v>4323.5419999999995</v>
      </c>
      <c r="J1052" s="72" t="s">
        <v>633</v>
      </c>
      <c r="K1052" s="73">
        <v>2081.6280000000006</v>
      </c>
    </row>
    <row r="1053" spans="1:11" ht="14" x14ac:dyDescent="0.15">
      <c r="A1053" s="65" t="s">
        <v>1557</v>
      </c>
      <c r="B1053" s="66" t="s">
        <v>1564</v>
      </c>
      <c r="C1053" s="67" t="s">
        <v>1559</v>
      </c>
      <c r="D1053" s="68">
        <v>43042</v>
      </c>
      <c r="E1053" s="69" t="s">
        <v>1116</v>
      </c>
      <c r="F1053" s="70">
        <v>0.1</v>
      </c>
      <c r="G1053" s="71">
        <v>7670</v>
      </c>
      <c r="H1053" s="71">
        <v>191.76</v>
      </c>
      <c r="I1053" s="71">
        <v>5241.3599999999997</v>
      </c>
      <c r="J1053" s="72" t="s">
        <v>387</v>
      </c>
      <c r="K1053" s="73">
        <v>2428.6400000000003</v>
      </c>
    </row>
    <row r="1054" spans="1:11" ht="14" x14ac:dyDescent="0.15">
      <c r="A1054" s="65" t="s">
        <v>1557</v>
      </c>
      <c r="B1054" s="66" t="s">
        <v>1565</v>
      </c>
      <c r="C1054" s="67" t="s">
        <v>1559</v>
      </c>
      <c r="D1054" s="68">
        <v>43042</v>
      </c>
      <c r="E1054" s="69" t="s">
        <v>1116</v>
      </c>
      <c r="F1054" s="70">
        <v>0.1</v>
      </c>
      <c r="G1054" s="71">
        <v>7670</v>
      </c>
      <c r="H1054" s="71">
        <v>191.76</v>
      </c>
      <c r="I1054" s="71">
        <v>5241.3599999999997</v>
      </c>
      <c r="J1054" s="72" t="s">
        <v>387</v>
      </c>
      <c r="K1054" s="73">
        <v>2428.6400000000003</v>
      </c>
    </row>
    <row r="1055" spans="1:11" ht="14" x14ac:dyDescent="0.15">
      <c r="A1055" s="65" t="s">
        <v>1557</v>
      </c>
      <c r="B1055" s="66" t="s">
        <v>1566</v>
      </c>
      <c r="C1055" s="67" t="s">
        <v>1559</v>
      </c>
      <c r="D1055" s="68">
        <v>42358</v>
      </c>
      <c r="E1055" s="69" t="s">
        <v>1116</v>
      </c>
      <c r="F1055" s="70">
        <v>0.1</v>
      </c>
      <c r="G1055" s="71">
        <v>11241.38</v>
      </c>
      <c r="H1055" s="71">
        <v>281.04000000000002</v>
      </c>
      <c r="I1055" s="71">
        <v>9836.3100000000013</v>
      </c>
      <c r="J1055" s="72" t="s">
        <v>387</v>
      </c>
      <c r="K1055" s="73">
        <v>1405.0699999999979</v>
      </c>
    </row>
    <row r="1056" spans="1:11" ht="14" x14ac:dyDescent="0.15">
      <c r="A1056" s="65" t="s">
        <v>1557</v>
      </c>
      <c r="B1056" s="66" t="s">
        <v>1567</v>
      </c>
      <c r="C1056" s="67" t="s">
        <v>1559</v>
      </c>
      <c r="D1056" s="68">
        <v>42358</v>
      </c>
      <c r="E1056" s="69" t="s">
        <v>1116</v>
      </c>
      <c r="F1056" s="70">
        <v>0.1</v>
      </c>
      <c r="G1056" s="71">
        <v>11241.38</v>
      </c>
      <c r="H1056" s="71">
        <v>281.04000000000002</v>
      </c>
      <c r="I1056" s="71">
        <v>9836.3100000000013</v>
      </c>
      <c r="J1056" s="72" t="s">
        <v>387</v>
      </c>
      <c r="K1056" s="73">
        <v>1405.0699999999979</v>
      </c>
    </row>
    <row r="1057" spans="1:11" ht="14" x14ac:dyDescent="0.15">
      <c r="A1057" s="65" t="s">
        <v>1557</v>
      </c>
      <c r="B1057" s="66" t="s">
        <v>1568</v>
      </c>
      <c r="C1057" s="67" t="s">
        <v>1559</v>
      </c>
      <c r="D1057" s="68">
        <v>42358</v>
      </c>
      <c r="E1057" s="69" t="s">
        <v>1116</v>
      </c>
      <c r="F1057" s="70">
        <v>0.1</v>
      </c>
      <c r="G1057" s="71">
        <v>3620.69</v>
      </c>
      <c r="H1057" s="71">
        <v>90.51</v>
      </c>
      <c r="I1057" s="71">
        <v>3167.9700000000003</v>
      </c>
      <c r="J1057" s="72" t="s">
        <v>387</v>
      </c>
      <c r="K1057" s="73">
        <v>452.7199999999998</v>
      </c>
    </row>
    <row r="1058" spans="1:11" ht="14" x14ac:dyDescent="0.15">
      <c r="A1058" s="65" t="s">
        <v>1557</v>
      </c>
      <c r="B1058" s="66" t="s">
        <v>1569</v>
      </c>
      <c r="C1058" s="67" t="s">
        <v>1559</v>
      </c>
      <c r="D1058" s="68">
        <v>42358</v>
      </c>
      <c r="E1058" s="69" t="s">
        <v>1116</v>
      </c>
      <c r="F1058" s="70">
        <v>0.1</v>
      </c>
      <c r="G1058" s="71">
        <v>2400</v>
      </c>
      <c r="H1058" s="71">
        <v>60</v>
      </c>
      <c r="I1058" s="71">
        <v>2100</v>
      </c>
      <c r="J1058" s="72" t="s">
        <v>387</v>
      </c>
      <c r="K1058" s="73">
        <v>300</v>
      </c>
    </row>
    <row r="1059" spans="1:11" ht="14" x14ac:dyDescent="0.15">
      <c r="A1059" s="65" t="s">
        <v>1557</v>
      </c>
      <c r="B1059" s="66" t="s">
        <v>1570</v>
      </c>
      <c r="C1059" s="67" t="s">
        <v>1559</v>
      </c>
      <c r="D1059" s="68">
        <v>42358</v>
      </c>
      <c r="E1059" s="69" t="s">
        <v>1116</v>
      </c>
      <c r="F1059" s="70">
        <v>0.1</v>
      </c>
      <c r="G1059" s="71">
        <v>8000</v>
      </c>
      <c r="H1059" s="71">
        <v>200.01</v>
      </c>
      <c r="I1059" s="71">
        <v>7000.19</v>
      </c>
      <c r="J1059" s="72" t="s">
        <v>387</v>
      </c>
      <c r="K1059" s="73">
        <v>999.8100000000004</v>
      </c>
    </row>
    <row r="1060" spans="1:11" ht="14" x14ac:dyDescent="0.15">
      <c r="A1060" s="65" t="s">
        <v>1557</v>
      </c>
      <c r="B1060" s="66" t="s">
        <v>1571</v>
      </c>
      <c r="C1060" s="67" t="s">
        <v>1559</v>
      </c>
      <c r="D1060" s="68">
        <v>42358</v>
      </c>
      <c r="E1060" s="69" t="s">
        <v>1116</v>
      </c>
      <c r="F1060" s="70">
        <v>0.1</v>
      </c>
      <c r="G1060" s="71">
        <v>3793</v>
      </c>
      <c r="H1060" s="71">
        <v>94.83</v>
      </c>
      <c r="I1060" s="71">
        <v>3318.9700000000007</v>
      </c>
      <c r="J1060" s="72" t="s">
        <v>387</v>
      </c>
      <c r="K1060" s="73">
        <v>474.02999999999929</v>
      </c>
    </row>
    <row r="1061" spans="1:11" ht="14" x14ac:dyDescent="0.15">
      <c r="A1061" s="65" t="s">
        <v>1557</v>
      </c>
      <c r="B1061" s="66" t="s">
        <v>1572</v>
      </c>
      <c r="C1061" s="67" t="s">
        <v>1559</v>
      </c>
      <c r="D1061" s="68">
        <v>42358</v>
      </c>
      <c r="E1061" s="69" t="s">
        <v>1116</v>
      </c>
      <c r="F1061" s="70">
        <v>0.1</v>
      </c>
      <c r="G1061" s="71">
        <v>3448.28</v>
      </c>
      <c r="H1061" s="71">
        <v>86.22</v>
      </c>
      <c r="I1061" s="71">
        <v>3046.23</v>
      </c>
      <c r="J1061" s="72" t="s">
        <v>633</v>
      </c>
      <c r="K1061" s="73">
        <v>402.05000000000018</v>
      </c>
    </row>
    <row r="1062" spans="1:11" ht="14" x14ac:dyDescent="0.15">
      <c r="A1062" s="65" t="s">
        <v>1557</v>
      </c>
      <c r="B1062" s="66" t="s">
        <v>1573</v>
      </c>
      <c r="C1062" s="67" t="s">
        <v>1559</v>
      </c>
      <c r="D1062" s="68">
        <v>42358</v>
      </c>
      <c r="E1062" s="69" t="s">
        <v>1116</v>
      </c>
      <c r="F1062" s="70">
        <v>0.1</v>
      </c>
      <c r="G1062" s="71">
        <v>3448.28</v>
      </c>
      <c r="H1062" s="71">
        <v>86.22</v>
      </c>
      <c r="I1062" s="71">
        <v>3046.23</v>
      </c>
      <c r="J1062" s="72" t="s">
        <v>387</v>
      </c>
      <c r="K1062" s="73">
        <v>402.05000000000018</v>
      </c>
    </row>
    <row r="1063" spans="1:11" ht="14" x14ac:dyDescent="0.15">
      <c r="A1063" s="65" t="s">
        <v>1557</v>
      </c>
      <c r="B1063" s="66" t="s">
        <v>1574</v>
      </c>
      <c r="C1063" s="67" t="s">
        <v>1559</v>
      </c>
      <c r="D1063" s="68">
        <v>42358</v>
      </c>
      <c r="E1063" s="69" t="s">
        <v>1116</v>
      </c>
      <c r="F1063" s="70">
        <v>0.1</v>
      </c>
      <c r="G1063" s="71">
        <v>3448.28</v>
      </c>
      <c r="H1063" s="71">
        <v>86.22</v>
      </c>
      <c r="I1063" s="71">
        <v>3046.23</v>
      </c>
      <c r="J1063" s="72" t="s">
        <v>387</v>
      </c>
      <c r="K1063" s="73">
        <v>402.05000000000018</v>
      </c>
    </row>
    <row r="1064" spans="1:11" ht="14" x14ac:dyDescent="0.15">
      <c r="A1064" s="65" t="s">
        <v>1557</v>
      </c>
      <c r="B1064" s="66" t="s">
        <v>1575</v>
      </c>
      <c r="C1064" s="67" t="s">
        <v>1559</v>
      </c>
      <c r="D1064" s="68">
        <v>42358</v>
      </c>
      <c r="E1064" s="69" t="s">
        <v>1116</v>
      </c>
      <c r="F1064" s="70">
        <v>0.1</v>
      </c>
      <c r="G1064" s="71">
        <v>3448.28</v>
      </c>
      <c r="H1064" s="71">
        <v>86.22</v>
      </c>
      <c r="I1064" s="71">
        <v>3046.23</v>
      </c>
      <c r="J1064" s="72" t="s">
        <v>387</v>
      </c>
      <c r="K1064" s="73">
        <v>402.05000000000018</v>
      </c>
    </row>
    <row r="1065" spans="1:11" ht="14" x14ac:dyDescent="0.15">
      <c r="A1065" s="65" t="s">
        <v>1557</v>
      </c>
      <c r="B1065" s="66" t="s">
        <v>1576</v>
      </c>
      <c r="C1065" s="67" t="s">
        <v>1559</v>
      </c>
      <c r="D1065" s="68">
        <v>42358</v>
      </c>
      <c r="E1065" s="69" t="s">
        <v>1116</v>
      </c>
      <c r="F1065" s="70">
        <v>0.1</v>
      </c>
      <c r="G1065" s="71">
        <v>3448.28</v>
      </c>
      <c r="H1065" s="71">
        <v>86.22</v>
      </c>
      <c r="I1065" s="71">
        <v>3046.23</v>
      </c>
      <c r="J1065" s="72" t="s">
        <v>387</v>
      </c>
      <c r="K1065" s="73">
        <v>402.05000000000018</v>
      </c>
    </row>
    <row r="1066" spans="1:11" ht="14" x14ac:dyDescent="0.15">
      <c r="A1066" s="65" t="s">
        <v>1557</v>
      </c>
      <c r="B1066" s="66" t="s">
        <v>1577</v>
      </c>
      <c r="C1066" s="67" t="s">
        <v>1559</v>
      </c>
      <c r="D1066" s="68">
        <v>43210</v>
      </c>
      <c r="E1066" s="69" t="s">
        <v>1116</v>
      </c>
      <c r="F1066" s="70">
        <v>0.1</v>
      </c>
      <c r="G1066" s="71">
        <v>30086.21</v>
      </c>
      <c r="H1066" s="71">
        <v>752.16</v>
      </c>
      <c r="I1066" s="71">
        <v>19305.409999999996</v>
      </c>
      <c r="J1066" s="72" t="s">
        <v>633</v>
      </c>
      <c r="K1066" s="73">
        <v>10780.800000000003</v>
      </c>
    </row>
    <row r="1067" spans="1:11" ht="14" x14ac:dyDescent="0.15">
      <c r="A1067" s="65" t="s">
        <v>1557</v>
      </c>
      <c r="B1067" s="66" t="s">
        <v>1578</v>
      </c>
      <c r="C1067" s="67" t="s">
        <v>1559</v>
      </c>
      <c r="D1067" s="68">
        <v>42358</v>
      </c>
      <c r="E1067" s="69" t="s">
        <v>1116</v>
      </c>
      <c r="F1067" s="70">
        <v>0.1</v>
      </c>
      <c r="G1067" s="71">
        <v>3448.28</v>
      </c>
      <c r="H1067" s="71">
        <v>86.22</v>
      </c>
      <c r="I1067" s="71">
        <v>3046.23</v>
      </c>
      <c r="J1067" s="72" t="s">
        <v>633</v>
      </c>
      <c r="K1067" s="73">
        <v>402.05000000000018</v>
      </c>
    </row>
    <row r="1068" spans="1:11" ht="14" x14ac:dyDescent="0.15">
      <c r="A1068" s="65" t="s">
        <v>1557</v>
      </c>
      <c r="B1068" s="66" t="s">
        <v>1579</v>
      </c>
      <c r="C1068" s="67" t="s">
        <v>1559</v>
      </c>
      <c r="D1068" s="68">
        <v>42358</v>
      </c>
      <c r="E1068" s="69" t="s">
        <v>1116</v>
      </c>
      <c r="F1068" s="70">
        <v>0.1</v>
      </c>
      <c r="G1068" s="71">
        <v>3448.28</v>
      </c>
      <c r="H1068" s="71">
        <v>86.22</v>
      </c>
      <c r="I1068" s="71">
        <v>3046.23</v>
      </c>
      <c r="J1068" s="72" t="s">
        <v>633</v>
      </c>
      <c r="K1068" s="73">
        <v>402.05000000000018</v>
      </c>
    </row>
    <row r="1069" spans="1:11" ht="14" x14ac:dyDescent="0.15">
      <c r="A1069" s="65" t="s">
        <v>1557</v>
      </c>
      <c r="B1069" s="66" t="s">
        <v>1580</v>
      </c>
      <c r="C1069" s="67" t="s">
        <v>1559</v>
      </c>
      <c r="D1069" s="68">
        <v>42358</v>
      </c>
      <c r="E1069" s="69" t="s">
        <v>1116</v>
      </c>
      <c r="F1069" s="70">
        <v>0.1</v>
      </c>
      <c r="G1069" s="71">
        <v>6681.03</v>
      </c>
      <c r="H1069" s="71">
        <v>167.04</v>
      </c>
      <c r="I1069" s="71">
        <v>5846.1699999999992</v>
      </c>
      <c r="J1069" s="72" t="s">
        <v>633</v>
      </c>
      <c r="K1069" s="73">
        <v>834.86000000000058</v>
      </c>
    </row>
    <row r="1070" spans="1:11" ht="14" x14ac:dyDescent="0.15">
      <c r="A1070" s="65" t="s">
        <v>1557</v>
      </c>
      <c r="B1070" s="66" t="s">
        <v>1581</v>
      </c>
      <c r="C1070" s="67" t="s">
        <v>1559</v>
      </c>
      <c r="D1070" s="68">
        <v>42358</v>
      </c>
      <c r="E1070" s="69" t="s">
        <v>1116</v>
      </c>
      <c r="F1070" s="70">
        <v>0.1</v>
      </c>
      <c r="G1070" s="71">
        <v>13784.47</v>
      </c>
      <c r="H1070" s="71">
        <v>344.61</v>
      </c>
      <c r="I1070" s="71">
        <v>12061.379999999996</v>
      </c>
      <c r="J1070" s="72" t="s">
        <v>633</v>
      </c>
      <c r="K1070" s="73">
        <v>1723.0900000000038</v>
      </c>
    </row>
    <row r="1071" spans="1:11" ht="14" x14ac:dyDescent="0.15">
      <c r="A1071" s="65" t="s">
        <v>1557</v>
      </c>
      <c r="B1071" s="66" t="s">
        <v>1582</v>
      </c>
      <c r="C1071" s="67" t="s">
        <v>1559</v>
      </c>
      <c r="D1071" s="68">
        <v>42358</v>
      </c>
      <c r="E1071" s="69" t="s">
        <v>1116</v>
      </c>
      <c r="F1071" s="70">
        <v>0.1</v>
      </c>
      <c r="G1071" s="71">
        <v>104183.92</v>
      </c>
      <c r="H1071" s="71">
        <v>2604.6000000000004</v>
      </c>
      <c r="I1071" s="71">
        <v>91160.970000000016</v>
      </c>
      <c r="J1071" s="72" t="s">
        <v>633</v>
      </c>
      <c r="K1071" s="73">
        <v>13022.949999999983</v>
      </c>
    </row>
    <row r="1072" spans="1:11" ht="14" x14ac:dyDescent="0.15">
      <c r="A1072" s="65" t="s">
        <v>1557</v>
      </c>
      <c r="B1072" s="66" t="s">
        <v>1583</v>
      </c>
      <c r="C1072" s="67" t="s">
        <v>1559</v>
      </c>
      <c r="D1072" s="68">
        <v>43312</v>
      </c>
      <c r="E1072" s="69" t="s">
        <v>1116</v>
      </c>
      <c r="F1072" s="70">
        <v>0.1</v>
      </c>
      <c r="G1072" s="71">
        <v>12327.59</v>
      </c>
      <c r="H1072" s="71">
        <v>308.19</v>
      </c>
      <c r="I1072" s="71">
        <v>7602.02</v>
      </c>
      <c r="J1072" s="72" t="s">
        <v>633</v>
      </c>
      <c r="K1072" s="73">
        <v>4725.57</v>
      </c>
    </row>
    <row r="1073" spans="1:11" ht="14" x14ac:dyDescent="0.15">
      <c r="A1073" s="65" t="s">
        <v>1557</v>
      </c>
      <c r="B1073" s="66" t="s">
        <v>1584</v>
      </c>
      <c r="C1073" s="67" t="s">
        <v>1559</v>
      </c>
      <c r="D1073" s="68">
        <v>42358</v>
      </c>
      <c r="E1073" s="69" t="s">
        <v>1116</v>
      </c>
      <c r="F1073" s="70">
        <v>0.1</v>
      </c>
      <c r="G1073" s="71">
        <v>6405.17</v>
      </c>
      <c r="H1073" s="71">
        <v>160.14000000000001</v>
      </c>
      <c r="I1073" s="71">
        <v>5604.7300000000005</v>
      </c>
      <c r="J1073" s="72" t="s">
        <v>633</v>
      </c>
      <c r="K1073" s="73">
        <v>800.4399999999996</v>
      </c>
    </row>
    <row r="1074" spans="1:11" ht="14" x14ac:dyDescent="0.15">
      <c r="A1074" s="65" t="s">
        <v>1557</v>
      </c>
      <c r="B1074" s="66" t="s">
        <v>1585</v>
      </c>
      <c r="C1074" s="67" t="s">
        <v>1559</v>
      </c>
      <c r="D1074" s="68">
        <v>42358</v>
      </c>
      <c r="E1074" s="69" t="s">
        <v>1116</v>
      </c>
      <c r="F1074" s="70">
        <v>0.1</v>
      </c>
      <c r="G1074" s="71">
        <v>4568.97</v>
      </c>
      <c r="H1074" s="71">
        <v>114.24</v>
      </c>
      <c r="I1074" s="71">
        <v>4036.23</v>
      </c>
      <c r="J1074" s="72" t="s">
        <v>633</v>
      </c>
      <c r="K1074" s="73">
        <v>532.74000000000024</v>
      </c>
    </row>
    <row r="1075" spans="1:11" ht="14" x14ac:dyDescent="0.15">
      <c r="A1075" s="65" t="s">
        <v>1557</v>
      </c>
      <c r="B1075" s="66" t="s">
        <v>1586</v>
      </c>
      <c r="C1075" s="67" t="s">
        <v>1559</v>
      </c>
      <c r="D1075" s="68">
        <v>42358</v>
      </c>
      <c r="E1075" s="69" t="s">
        <v>1116</v>
      </c>
      <c r="F1075" s="70">
        <v>0.1</v>
      </c>
      <c r="G1075" s="71">
        <v>15043.1</v>
      </c>
      <c r="H1075" s="71">
        <v>376.08</v>
      </c>
      <c r="I1075" s="71">
        <v>13162.759999999998</v>
      </c>
      <c r="J1075" s="72" t="s">
        <v>633</v>
      </c>
      <c r="K1075" s="73">
        <v>1880.340000000002</v>
      </c>
    </row>
    <row r="1076" spans="1:11" ht="14" x14ac:dyDescent="0.15">
      <c r="A1076" s="65" t="s">
        <v>1557</v>
      </c>
      <c r="B1076" s="66" t="s">
        <v>1587</v>
      </c>
      <c r="C1076" s="67" t="s">
        <v>1559</v>
      </c>
      <c r="D1076" s="68">
        <v>42358</v>
      </c>
      <c r="E1076" s="69" t="s">
        <v>1116</v>
      </c>
      <c r="F1076" s="70">
        <v>0.1</v>
      </c>
      <c r="G1076" s="71">
        <v>5344.66</v>
      </c>
      <c r="H1076" s="71">
        <v>133.62</v>
      </c>
      <c r="I1076" s="71">
        <v>4676.6400000000003</v>
      </c>
      <c r="J1076" s="72" t="s">
        <v>633</v>
      </c>
      <c r="K1076" s="73">
        <v>668.01999999999953</v>
      </c>
    </row>
    <row r="1077" spans="1:11" ht="14" x14ac:dyDescent="0.15">
      <c r="A1077" s="65" t="s">
        <v>1557</v>
      </c>
      <c r="B1077" s="66" t="s">
        <v>1588</v>
      </c>
      <c r="C1077" s="67" t="s">
        <v>1559</v>
      </c>
      <c r="D1077" s="68">
        <v>43210</v>
      </c>
      <c r="E1077" s="69" t="s">
        <v>1116</v>
      </c>
      <c r="F1077" s="70">
        <v>0.1</v>
      </c>
      <c r="G1077" s="71">
        <v>4965.51</v>
      </c>
      <c r="H1077" s="71">
        <v>124.14000000000001</v>
      </c>
      <c r="I1077" s="71">
        <v>3186.2400000000002</v>
      </c>
      <c r="J1077" s="72" t="s">
        <v>633</v>
      </c>
      <c r="K1077" s="73">
        <v>1779.27</v>
      </c>
    </row>
    <row r="1078" spans="1:11" ht="14" x14ac:dyDescent="0.15">
      <c r="A1078" s="65" t="s">
        <v>1557</v>
      </c>
      <c r="B1078" s="66" t="s">
        <v>1589</v>
      </c>
      <c r="C1078" s="67" t="s">
        <v>1559</v>
      </c>
      <c r="D1078" s="68">
        <v>42358</v>
      </c>
      <c r="E1078" s="69" t="s">
        <v>1116</v>
      </c>
      <c r="F1078" s="70">
        <v>0.1</v>
      </c>
      <c r="G1078" s="71">
        <v>2000</v>
      </c>
      <c r="H1078" s="71">
        <v>50.010000000000005</v>
      </c>
      <c r="I1078" s="71">
        <v>1766.86</v>
      </c>
      <c r="J1078" s="72" t="s">
        <v>387</v>
      </c>
      <c r="K1078" s="73">
        <v>233.1400000000001</v>
      </c>
    </row>
    <row r="1079" spans="1:11" ht="14" x14ac:dyDescent="0.15">
      <c r="A1079" s="65" t="s">
        <v>1557</v>
      </c>
      <c r="B1079" s="66" t="s">
        <v>1590</v>
      </c>
      <c r="C1079" s="67" t="s">
        <v>1559</v>
      </c>
      <c r="D1079" s="68">
        <v>42358</v>
      </c>
      <c r="E1079" s="69" t="s">
        <v>1116</v>
      </c>
      <c r="F1079" s="70">
        <v>0.1</v>
      </c>
      <c r="G1079" s="71">
        <v>6000</v>
      </c>
      <c r="H1079" s="71">
        <v>150</v>
      </c>
      <c r="I1079" s="71">
        <v>5250</v>
      </c>
      <c r="J1079" s="72" t="s">
        <v>633</v>
      </c>
      <c r="K1079" s="73">
        <v>750</v>
      </c>
    </row>
    <row r="1080" spans="1:11" ht="14" x14ac:dyDescent="0.15">
      <c r="A1080" s="65" t="s">
        <v>1557</v>
      </c>
      <c r="B1080" s="66" t="s">
        <v>1591</v>
      </c>
      <c r="C1080" s="67" t="s">
        <v>1559</v>
      </c>
      <c r="D1080" s="68">
        <v>43312</v>
      </c>
      <c r="E1080" s="69" t="s">
        <v>1116</v>
      </c>
      <c r="F1080" s="70">
        <v>0.1</v>
      </c>
      <c r="G1080" s="71">
        <v>9498.93</v>
      </c>
      <c r="H1080" s="71">
        <v>237.48</v>
      </c>
      <c r="I1080" s="71">
        <v>5857.7999999999993</v>
      </c>
      <c r="J1080" s="72" t="s">
        <v>633</v>
      </c>
      <c r="K1080" s="73">
        <v>3641.130000000001</v>
      </c>
    </row>
    <row r="1081" spans="1:11" ht="14" x14ac:dyDescent="0.15">
      <c r="A1081" s="65" t="s">
        <v>1557</v>
      </c>
      <c r="B1081" s="66" t="s">
        <v>1592</v>
      </c>
      <c r="C1081" s="67" t="s">
        <v>1559</v>
      </c>
      <c r="D1081" s="68">
        <v>43312</v>
      </c>
      <c r="E1081" s="69" t="s">
        <v>1116</v>
      </c>
      <c r="F1081" s="70">
        <v>0.1</v>
      </c>
      <c r="G1081" s="71">
        <v>9498.93</v>
      </c>
      <c r="H1081" s="71">
        <v>237.48</v>
      </c>
      <c r="I1081" s="71">
        <v>5857.7999999999993</v>
      </c>
      <c r="J1081" s="72" t="s">
        <v>633</v>
      </c>
      <c r="K1081" s="73">
        <v>3641.130000000001</v>
      </c>
    </row>
    <row r="1082" spans="1:11" ht="14" x14ac:dyDescent="0.15">
      <c r="A1082" s="65" t="s">
        <v>1557</v>
      </c>
      <c r="B1082" s="66" t="s">
        <v>1593</v>
      </c>
      <c r="C1082" s="67" t="s">
        <v>1559</v>
      </c>
      <c r="D1082" s="68">
        <v>43312</v>
      </c>
      <c r="E1082" s="69" t="s">
        <v>1116</v>
      </c>
      <c r="F1082" s="70">
        <v>0.1</v>
      </c>
      <c r="G1082" s="71">
        <v>9498.93</v>
      </c>
      <c r="H1082" s="71">
        <v>237.48</v>
      </c>
      <c r="I1082" s="71">
        <v>5857.7999999999993</v>
      </c>
      <c r="J1082" s="72" t="s">
        <v>633</v>
      </c>
      <c r="K1082" s="73">
        <v>3641.130000000001</v>
      </c>
    </row>
    <row r="1083" spans="1:11" ht="14" x14ac:dyDescent="0.15">
      <c r="A1083" s="65" t="s">
        <v>1557</v>
      </c>
      <c r="B1083" s="66" t="s">
        <v>1594</v>
      </c>
      <c r="C1083" s="67" t="s">
        <v>1559</v>
      </c>
      <c r="D1083" s="68">
        <v>42521</v>
      </c>
      <c r="E1083" s="69" t="s">
        <v>1116</v>
      </c>
      <c r="F1083" s="70">
        <v>0.1</v>
      </c>
      <c r="G1083" s="71">
        <v>3793.1</v>
      </c>
      <c r="H1083" s="71">
        <v>94.83</v>
      </c>
      <c r="I1083" s="71">
        <v>3160.9600000000009</v>
      </c>
      <c r="J1083" s="72" t="s">
        <v>633</v>
      </c>
      <c r="K1083" s="73">
        <v>632.13999999999896</v>
      </c>
    </row>
    <row r="1084" spans="1:11" ht="14" x14ac:dyDescent="0.15">
      <c r="A1084" s="65" t="s">
        <v>1557</v>
      </c>
      <c r="B1084" s="66" t="s">
        <v>1595</v>
      </c>
      <c r="C1084" s="67" t="s">
        <v>1559</v>
      </c>
      <c r="D1084" s="68">
        <v>42521</v>
      </c>
      <c r="E1084" s="69" t="s">
        <v>1116</v>
      </c>
      <c r="F1084" s="70">
        <v>0.1</v>
      </c>
      <c r="G1084" s="71">
        <v>3793.1</v>
      </c>
      <c r="H1084" s="71">
        <v>94.83</v>
      </c>
      <c r="I1084" s="71">
        <v>3160.9600000000009</v>
      </c>
      <c r="J1084" s="72" t="s">
        <v>633</v>
      </c>
      <c r="K1084" s="73">
        <v>632.13999999999896</v>
      </c>
    </row>
    <row r="1085" spans="1:11" ht="14" x14ac:dyDescent="0.15">
      <c r="A1085" s="65" t="s">
        <v>1557</v>
      </c>
      <c r="B1085" s="66" t="s">
        <v>1596</v>
      </c>
      <c r="C1085" s="67" t="s">
        <v>1559</v>
      </c>
      <c r="D1085" s="68">
        <v>42551</v>
      </c>
      <c r="E1085" s="69" t="s">
        <v>1116</v>
      </c>
      <c r="F1085" s="70">
        <v>0.1</v>
      </c>
      <c r="G1085" s="71">
        <v>3879.3</v>
      </c>
      <c r="H1085" s="71">
        <v>96.99</v>
      </c>
      <c r="I1085" s="71">
        <v>3200.5699999999997</v>
      </c>
      <c r="J1085" s="72" t="s">
        <v>387</v>
      </c>
      <c r="K1085" s="73">
        <v>678.73000000000047</v>
      </c>
    </row>
    <row r="1086" spans="1:11" ht="14" x14ac:dyDescent="0.15">
      <c r="A1086" s="65" t="s">
        <v>1557</v>
      </c>
      <c r="B1086" s="66" t="s">
        <v>1597</v>
      </c>
      <c r="C1086" s="67" t="s">
        <v>1559</v>
      </c>
      <c r="D1086" s="68">
        <v>42358</v>
      </c>
      <c r="E1086" s="69" t="s">
        <v>1116</v>
      </c>
      <c r="F1086" s="70">
        <v>0.1</v>
      </c>
      <c r="G1086" s="71">
        <v>5370.69</v>
      </c>
      <c r="H1086" s="71">
        <v>134.28</v>
      </c>
      <c r="I1086" s="71">
        <v>4699.6000000000004</v>
      </c>
      <c r="J1086" s="72" t="s">
        <v>387</v>
      </c>
      <c r="K1086" s="73">
        <v>671.08999999999924</v>
      </c>
    </row>
    <row r="1087" spans="1:11" ht="14" x14ac:dyDescent="0.15">
      <c r="A1087" s="65" t="s">
        <v>1557</v>
      </c>
      <c r="B1087" s="66" t="s">
        <v>1598</v>
      </c>
      <c r="C1087" s="67" t="s">
        <v>1559</v>
      </c>
      <c r="D1087" s="68">
        <v>42358</v>
      </c>
      <c r="E1087" s="69" t="s">
        <v>1116</v>
      </c>
      <c r="F1087" s="70">
        <v>0.1</v>
      </c>
      <c r="G1087" s="71">
        <v>9456.9</v>
      </c>
      <c r="H1087" s="71">
        <v>236.43</v>
      </c>
      <c r="I1087" s="71">
        <v>8274.9299999999967</v>
      </c>
      <c r="J1087" s="72" t="s">
        <v>387</v>
      </c>
      <c r="K1087" s="73">
        <v>1181.970000000003</v>
      </c>
    </row>
    <row r="1088" spans="1:11" ht="14" x14ac:dyDescent="0.15">
      <c r="A1088" s="65" t="s">
        <v>1557</v>
      </c>
      <c r="B1088" s="66" t="s">
        <v>1599</v>
      </c>
      <c r="C1088" s="67" t="s">
        <v>1559</v>
      </c>
      <c r="D1088" s="68">
        <v>42358</v>
      </c>
      <c r="E1088" s="69" t="s">
        <v>1116</v>
      </c>
      <c r="F1088" s="70">
        <v>0.1</v>
      </c>
      <c r="G1088" s="71">
        <v>6336.21</v>
      </c>
      <c r="H1088" s="71">
        <v>158.39999999999998</v>
      </c>
      <c r="I1088" s="71">
        <v>5544.079999999999</v>
      </c>
      <c r="J1088" s="72" t="s">
        <v>387</v>
      </c>
      <c r="K1088" s="73">
        <v>792.13000000000102</v>
      </c>
    </row>
    <row r="1089" spans="1:11" ht="14" x14ac:dyDescent="0.15">
      <c r="A1089" s="65" t="s">
        <v>1557</v>
      </c>
      <c r="B1089" s="66" t="s">
        <v>1600</v>
      </c>
      <c r="C1089" s="67" t="s">
        <v>1559</v>
      </c>
      <c r="D1089" s="68">
        <v>42358</v>
      </c>
      <c r="E1089" s="69" t="s">
        <v>386</v>
      </c>
      <c r="F1089" s="70">
        <v>0.1</v>
      </c>
      <c r="G1089" s="71">
        <v>6767.24</v>
      </c>
      <c r="H1089" s="71">
        <v>169.17000000000002</v>
      </c>
      <c r="I1089" s="71">
        <v>5921.13</v>
      </c>
      <c r="J1089" s="72" t="s">
        <v>387</v>
      </c>
      <c r="K1089" s="73">
        <v>846.10999999999967</v>
      </c>
    </row>
    <row r="1090" spans="1:11" ht="14" x14ac:dyDescent="0.15">
      <c r="A1090" s="65" t="s">
        <v>1557</v>
      </c>
      <c r="B1090" s="66" t="s">
        <v>1601</v>
      </c>
      <c r="C1090" s="67" t="s">
        <v>1559</v>
      </c>
      <c r="D1090" s="68">
        <v>42358</v>
      </c>
      <c r="E1090" s="69" t="s">
        <v>386</v>
      </c>
      <c r="F1090" s="70">
        <v>0.1</v>
      </c>
      <c r="G1090" s="71">
        <v>6767.24</v>
      </c>
      <c r="H1090" s="71">
        <v>169.17000000000002</v>
      </c>
      <c r="I1090" s="71">
        <v>5921.13</v>
      </c>
      <c r="J1090" s="72" t="s">
        <v>387</v>
      </c>
      <c r="K1090" s="73">
        <v>846.10999999999967</v>
      </c>
    </row>
    <row r="1091" spans="1:11" ht="14" x14ac:dyDescent="0.15">
      <c r="A1091" s="65" t="s">
        <v>1557</v>
      </c>
      <c r="B1091" s="66" t="s">
        <v>1602</v>
      </c>
      <c r="C1091" s="67" t="s">
        <v>1559</v>
      </c>
      <c r="D1091" s="68">
        <v>42358</v>
      </c>
      <c r="E1091" s="69" t="s">
        <v>386</v>
      </c>
      <c r="F1091" s="70">
        <v>0.1</v>
      </c>
      <c r="G1091" s="71">
        <v>5724.14</v>
      </c>
      <c r="H1091" s="71">
        <v>143.10000000000002</v>
      </c>
      <c r="I1091" s="71">
        <v>5008.5600000000004</v>
      </c>
      <c r="J1091" s="72" t="s">
        <v>387</v>
      </c>
      <c r="K1091" s="73">
        <v>715.57999999999993</v>
      </c>
    </row>
    <row r="1092" spans="1:11" ht="14" x14ac:dyDescent="0.15">
      <c r="A1092" s="65" t="s">
        <v>1557</v>
      </c>
      <c r="B1092" s="66" t="s">
        <v>1603</v>
      </c>
      <c r="C1092" s="67" t="s">
        <v>1559</v>
      </c>
      <c r="D1092" s="68">
        <v>42358</v>
      </c>
      <c r="E1092" s="69" t="s">
        <v>386</v>
      </c>
      <c r="F1092" s="70">
        <v>0.1</v>
      </c>
      <c r="G1092" s="71">
        <v>5724.14</v>
      </c>
      <c r="H1092" s="71">
        <v>143.10000000000002</v>
      </c>
      <c r="I1092" s="71">
        <v>5008.5600000000004</v>
      </c>
      <c r="J1092" s="72" t="s">
        <v>387</v>
      </c>
      <c r="K1092" s="73">
        <v>715.57999999999993</v>
      </c>
    </row>
    <row r="1093" spans="1:11" ht="14" x14ac:dyDescent="0.15">
      <c r="A1093" s="65" t="s">
        <v>1557</v>
      </c>
      <c r="B1093" s="66" t="s">
        <v>1604</v>
      </c>
      <c r="C1093" s="67" t="s">
        <v>1559</v>
      </c>
      <c r="D1093" s="68">
        <v>42358</v>
      </c>
      <c r="E1093" s="69" t="s">
        <v>386</v>
      </c>
      <c r="F1093" s="70">
        <v>0.1</v>
      </c>
      <c r="G1093" s="71">
        <v>5724.14</v>
      </c>
      <c r="H1093" s="71">
        <v>143.10000000000002</v>
      </c>
      <c r="I1093" s="71">
        <v>5008.5600000000004</v>
      </c>
      <c r="J1093" s="72" t="s">
        <v>387</v>
      </c>
      <c r="K1093" s="73">
        <v>715.57999999999993</v>
      </c>
    </row>
    <row r="1094" spans="1:11" ht="14" x14ac:dyDescent="0.15">
      <c r="A1094" s="65" t="s">
        <v>1557</v>
      </c>
      <c r="B1094" s="66" t="s">
        <v>1605</v>
      </c>
      <c r="C1094" s="67" t="s">
        <v>1559</v>
      </c>
      <c r="D1094" s="68">
        <v>42358</v>
      </c>
      <c r="E1094" s="69" t="s">
        <v>386</v>
      </c>
      <c r="F1094" s="70">
        <v>0.1</v>
      </c>
      <c r="G1094" s="71">
        <v>7500</v>
      </c>
      <c r="H1094" s="71">
        <v>187.5</v>
      </c>
      <c r="I1094" s="71">
        <v>6562.5</v>
      </c>
      <c r="J1094" s="72" t="s">
        <v>387</v>
      </c>
      <c r="K1094" s="73">
        <v>937.5</v>
      </c>
    </row>
    <row r="1095" spans="1:11" ht="14" x14ac:dyDescent="0.15">
      <c r="A1095" s="65" t="s">
        <v>1557</v>
      </c>
      <c r="B1095" s="66" t="s">
        <v>1606</v>
      </c>
      <c r="C1095" s="67" t="s">
        <v>1559</v>
      </c>
      <c r="D1095" s="68">
        <v>42358</v>
      </c>
      <c r="E1095" s="69" t="s">
        <v>386</v>
      </c>
      <c r="F1095" s="70">
        <v>0.1</v>
      </c>
      <c r="G1095" s="71">
        <v>7500</v>
      </c>
      <c r="H1095" s="71">
        <v>187.5</v>
      </c>
      <c r="I1095" s="71">
        <v>6562.5</v>
      </c>
      <c r="J1095" s="72" t="s">
        <v>387</v>
      </c>
      <c r="K1095" s="73">
        <v>937.5</v>
      </c>
    </row>
    <row r="1096" spans="1:11" ht="14" x14ac:dyDescent="0.15">
      <c r="A1096" s="65" t="s">
        <v>1557</v>
      </c>
      <c r="B1096" s="66" t="s">
        <v>1607</v>
      </c>
      <c r="C1096" s="67" t="s">
        <v>1559</v>
      </c>
      <c r="D1096" s="68">
        <v>43210</v>
      </c>
      <c r="E1096" s="69" t="s">
        <v>386</v>
      </c>
      <c r="F1096" s="70">
        <v>0.1</v>
      </c>
      <c r="G1096" s="71">
        <v>5465.51</v>
      </c>
      <c r="H1096" s="71">
        <v>136.64999999999998</v>
      </c>
      <c r="I1096" s="71">
        <v>3507.2699999999995</v>
      </c>
      <c r="J1096" s="72" t="s">
        <v>387</v>
      </c>
      <c r="K1096" s="73">
        <v>1958.2400000000007</v>
      </c>
    </row>
    <row r="1097" spans="1:11" ht="14" x14ac:dyDescent="0.15">
      <c r="A1097" s="65" t="s">
        <v>1557</v>
      </c>
      <c r="B1097" s="66" t="s">
        <v>1608</v>
      </c>
      <c r="C1097" s="67" t="s">
        <v>1559</v>
      </c>
      <c r="D1097" s="68">
        <v>42358</v>
      </c>
      <c r="E1097" s="69" t="s">
        <v>1116</v>
      </c>
      <c r="F1097" s="70">
        <v>0.1</v>
      </c>
      <c r="G1097" s="71">
        <v>3000</v>
      </c>
      <c r="H1097" s="71">
        <v>75</v>
      </c>
      <c r="I1097" s="71">
        <v>2625</v>
      </c>
      <c r="J1097" s="72" t="s">
        <v>633</v>
      </c>
      <c r="K1097" s="73">
        <v>375</v>
      </c>
    </row>
    <row r="1098" spans="1:11" ht="14" x14ac:dyDescent="0.15">
      <c r="A1098" s="65" t="s">
        <v>1557</v>
      </c>
      <c r="B1098" s="66" t="s">
        <v>1609</v>
      </c>
      <c r="C1098" s="67" t="s">
        <v>1559</v>
      </c>
      <c r="D1098" s="68">
        <v>42358</v>
      </c>
      <c r="E1098" s="69" t="s">
        <v>386</v>
      </c>
      <c r="F1098" s="70">
        <v>0.1</v>
      </c>
      <c r="G1098" s="71">
        <v>9456.9</v>
      </c>
      <c r="H1098" s="71">
        <v>236.43</v>
      </c>
      <c r="I1098" s="71">
        <v>8274.9299999999967</v>
      </c>
      <c r="J1098" s="72" t="s">
        <v>387</v>
      </c>
      <c r="K1098" s="73">
        <v>1181.970000000003</v>
      </c>
    </row>
    <row r="1099" spans="1:11" ht="14" x14ac:dyDescent="0.15">
      <c r="A1099" s="65" t="s">
        <v>1557</v>
      </c>
      <c r="B1099" s="66" t="s">
        <v>1610</v>
      </c>
      <c r="C1099" s="67" t="s">
        <v>1559</v>
      </c>
      <c r="D1099" s="68">
        <v>42358</v>
      </c>
      <c r="E1099" s="69" t="s">
        <v>386</v>
      </c>
      <c r="F1099" s="70">
        <v>0.1</v>
      </c>
      <c r="G1099" s="71">
        <v>3448.28</v>
      </c>
      <c r="H1099" s="71">
        <v>86.22</v>
      </c>
      <c r="I1099" s="71">
        <v>3046.23</v>
      </c>
      <c r="J1099" s="72" t="s">
        <v>387</v>
      </c>
      <c r="K1099" s="73">
        <v>402.05000000000018</v>
      </c>
    </row>
    <row r="1100" spans="1:11" ht="14" x14ac:dyDescent="0.15">
      <c r="A1100" s="65" t="s">
        <v>1557</v>
      </c>
      <c r="B1100" s="66" t="s">
        <v>1611</v>
      </c>
      <c r="C1100" s="67" t="s">
        <v>1559</v>
      </c>
      <c r="D1100" s="68">
        <v>42358</v>
      </c>
      <c r="E1100" s="69" t="s">
        <v>386</v>
      </c>
      <c r="F1100" s="70">
        <v>0.1</v>
      </c>
      <c r="G1100" s="71">
        <v>5724.14</v>
      </c>
      <c r="H1100" s="71">
        <v>143.10000000000002</v>
      </c>
      <c r="I1100" s="71">
        <v>5008.5600000000004</v>
      </c>
      <c r="J1100" s="72" t="s">
        <v>387</v>
      </c>
      <c r="K1100" s="73">
        <v>715.57999999999993</v>
      </c>
    </row>
    <row r="1101" spans="1:11" ht="14" x14ac:dyDescent="0.15">
      <c r="A1101" s="65" t="s">
        <v>1557</v>
      </c>
      <c r="B1101" s="66" t="s">
        <v>1612</v>
      </c>
      <c r="C1101" s="67" t="s">
        <v>1559</v>
      </c>
      <c r="D1101" s="68">
        <v>42358</v>
      </c>
      <c r="E1101" s="69" t="s">
        <v>386</v>
      </c>
      <c r="F1101" s="70">
        <v>0.1</v>
      </c>
      <c r="G1101" s="71">
        <v>5370.69</v>
      </c>
      <c r="H1101" s="71">
        <v>134.28</v>
      </c>
      <c r="I1101" s="71">
        <v>4699.6000000000004</v>
      </c>
      <c r="J1101" s="72" t="s">
        <v>387</v>
      </c>
      <c r="K1101" s="73">
        <v>671.08999999999924</v>
      </c>
    </row>
    <row r="1102" spans="1:11" ht="14" x14ac:dyDescent="0.15">
      <c r="A1102" s="65" t="s">
        <v>1557</v>
      </c>
      <c r="B1102" s="66" t="s">
        <v>1613</v>
      </c>
      <c r="C1102" s="67" t="s">
        <v>1559</v>
      </c>
      <c r="D1102" s="68">
        <v>42358</v>
      </c>
      <c r="E1102" s="69" t="s">
        <v>386</v>
      </c>
      <c r="F1102" s="70">
        <v>0.1</v>
      </c>
      <c r="G1102" s="71">
        <v>3500</v>
      </c>
      <c r="H1102" s="71">
        <v>87.51</v>
      </c>
      <c r="I1102" s="71">
        <v>3091.8600000000006</v>
      </c>
      <c r="J1102" s="72" t="s">
        <v>387</v>
      </c>
      <c r="K1102" s="73">
        <v>408.13999999999942</v>
      </c>
    </row>
    <row r="1103" spans="1:11" ht="14" x14ac:dyDescent="0.15">
      <c r="A1103" s="65" t="s">
        <v>1557</v>
      </c>
      <c r="B1103" s="66" t="s">
        <v>1614</v>
      </c>
      <c r="C1103" s="67" t="s">
        <v>1559</v>
      </c>
      <c r="D1103" s="68">
        <v>42358</v>
      </c>
      <c r="E1103" s="69" t="s">
        <v>386</v>
      </c>
      <c r="F1103" s="70">
        <v>0.1</v>
      </c>
      <c r="G1103" s="71">
        <v>6681.04</v>
      </c>
      <c r="H1103" s="71">
        <v>167.04</v>
      </c>
      <c r="I1103" s="71">
        <v>5846.1799999999994</v>
      </c>
      <c r="J1103" s="72" t="s">
        <v>387</v>
      </c>
      <c r="K1103" s="73">
        <v>834.86000000000058</v>
      </c>
    </row>
    <row r="1104" spans="1:11" ht="14" x14ac:dyDescent="0.15">
      <c r="A1104" s="65" t="s">
        <v>1557</v>
      </c>
      <c r="B1104" s="66" t="s">
        <v>1615</v>
      </c>
      <c r="C1104" s="67" t="s">
        <v>1559</v>
      </c>
      <c r="D1104" s="68">
        <v>42358</v>
      </c>
      <c r="E1104" s="69" t="s">
        <v>386</v>
      </c>
      <c r="F1104" s="70">
        <v>0.1</v>
      </c>
      <c r="G1104" s="71">
        <v>9224.14</v>
      </c>
      <c r="H1104" s="71">
        <v>230.61</v>
      </c>
      <c r="I1104" s="71">
        <v>8071.2500000000018</v>
      </c>
      <c r="J1104" s="72" t="s">
        <v>387</v>
      </c>
      <c r="K1104" s="73">
        <v>1152.8899999999976</v>
      </c>
    </row>
    <row r="1105" spans="1:11" ht="14" x14ac:dyDescent="0.15">
      <c r="A1105" s="65" t="s">
        <v>1557</v>
      </c>
      <c r="B1105" s="66" t="s">
        <v>1616</v>
      </c>
      <c r="C1105" s="67" t="s">
        <v>1559</v>
      </c>
      <c r="D1105" s="68">
        <v>43312</v>
      </c>
      <c r="E1105" s="69" t="s">
        <v>386</v>
      </c>
      <c r="F1105" s="70">
        <v>0.1</v>
      </c>
      <c r="G1105" s="71">
        <v>15332.01</v>
      </c>
      <c r="H1105" s="71">
        <v>383.31</v>
      </c>
      <c r="I1105" s="71">
        <v>9454.92</v>
      </c>
      <c r="J1105" s="72" t="s">
        <v>387</v>
      </c>
      <c r="K1105" s="73">
        <v>5877.09</v>
      </c>
    </row>
    <row r="1106" spans="1:11" ht="14" x14ac:dyDescent="0.15">
      <c r="A1106" s="65" t="s">
        <v>1557</v>
      </c>
      <c r="B1106" s="66" t="s">
        <v>1617</v>
      </c>
      <c r="C1106" s="67" t="s">
        <v>1559</v>
      </c>
      <c r="D1106" s="68">
        <v>43312</v>
      </c>
      <c r="E1106" s="69" t="s">
        <v>1116</v>
      </c>
      <c r="F1106" s="70">
        <v>0.1</v>
      </c>
      <c r="G1106" s="71">
        <v>15332.01</v>
      </c>
      <c r="H1106" s="71">
        <v>383.31</v>
      </c>
      <c r="I1106" s="71">
        <v>9454.92</v>
      </c>
      <c r="J1106" s="72" t="s">
        <v>387</v>
      </c>
      <c r="K1106" s="73">
        <v>5877.09</v>
      </c>
    </row>
    <row r="1107" spans="1:11" ht="14" x14ac:dyDescent="0.15">
      <c r="A1107" s="65" t="s">
        <v>1557</v>
      </c>
      <c r="B1107" s="66" t="s">
        <v>1618</v>
      </c>
      <c r="C1107" s="67" t="s">
        <v>1559</v>
      </c>
      <c r="D1107" s="68">
        <v>43312</v>
      </c>
      <c r="E1107" s="69" t="s">
        <v>1116</v>
      </c>
      <c r="F1107" s="70">
        <v>0.1</v>
      </c>
      <c r="G1107" s="71">
        <v>15332.01</v>
      </c>
      <c r="H1107" s="71">
        <v>383.31</v>
      </c>
      <c r="I1107" s="71">
        <v>9454.92</v>
      </c>
      <c r="J1107" s="72" t="s">
        <v>387</v>
      </c>
      <c r="K1107" s="73">
        <v>5877.09</v>
      </c>
    </row>
    <row r="1108" spans="1:11" ht="14" x14ac:dyDescent="0.15">
      <c r="A1108" s="65" t="s">
        <v>1557</v>
      </c>
      <c r="B1108" s="66" t="s">
        <v>1619</v>
      </c>
      <c r="C1108" s="67" t="s">
        <v>1559</v>
      </c>
      <c r="D1108" s="68">
        <v>43312</v>
      </c>
      <c r="E1108" s="69" t="s">
        <v>1116</v>
      </c>
      <c r="F1108" s="70">
        <v>0.1</v>
      </c>
      <c r="G1108" s="71">
        <v>15332.01</v>
      </c>
      <c r="H1108" s="71">
        <v>383.31</v>
      </c>
      <c r="I1108" s="71">
        <v>9454.92</v>
      </c>
      <c r="J1108" s="72" t="s">
        <v>387</v>
      </c>
      <c r="K1108" s="73">
        <v>5877.09</v>
      </c>
    </row>
    <row r="1109" spans="1:11" ht="14" x14ac:dyDescent="0.15">
      <c r="A1109" s="65" t="s">
        <v>1557</v>
      </c>
      <c r="B1109" s="66" t="s">
        <v>1620</v>
      </c>
      <c r="C1109" s="67" t="s">
        <v>1559</v>
      </c>
      <c r="D1109" s="68">
        <v>42358</v>
      </c>
      <c r="E1109" s="69" t="s">
        <v>1116</v>
      </c>
      <c r="F1109" s="70">
        <v>0.1</v>
      </c>
      <c r="G1109" s="71">
        <v>10456.9</v>
      </c>
      <c r="H1109" s="71">
        <v>261.42</v>
      </c>
      <c r="I1109" s="71">
        <v>9149.7400000000016</v>
      </c>
      <c r="J1109" s="72" t="s">
        <v>387</v>
      </c>
      <c r="K1109" s="73">
        <v>1307.159999999998</v>
      </c>
    </row>
    <row r="1110" spans="1:11" ht="14" x14ac:dyDescent="0.15">
      <c r="A1110" s="65" t="s">
        <v>1557</v>
      </c>
      <c r="B1110" s="66" t="s">
        <v>1621</v>
      </c>
      <c r="C1110" s="67" t="s">
        <v>1559</v>
      </c>
      <c r="D1110" s="68">
        <v>43312</v>
      </c>
      <c r="E1110" s="69" t="s">
        <v>1116</v>
      </c>
      <c r="F1110" s="70">
        <v>0.1</v>
      </c>
      <c r="G1110" s="71">
        <v>15332.01</v>
      </c>
      <c r="H1110" s="71">
        <v>383.31</v>
      </c>
      <c r="I1110" s="71">
        <v>9454.92</v>
      </c>
      <c r="J1110" s="72" t="s">
        <v>387</v>
      </c>
      <c r="K1110" s="73">
        <v>5877.09</v>
      </c>
    </row>
    <row r="1111" spans="1:11" ht="14" x14ac:dyDescent="0.15">
      <c r="A1111" s="65" t="s">
        <v>1557</v>
      </c>
      <c r="B1111" s="66" t="s">
        <v>1622</v>
      </c>
      <c r="C1111" s="67" t="s">
        <v>1559</v>
      </c>
      <c r="D1111" s="68">
        <v>42358</v>
      </c>
      <c r="E1111" s="69" t="s">
        <v>1116</v>
      </c>
      <c r="F1111" s="70">
        <v>0.1</v>
      </c>
      <c r="G1111" s="71">
        <v>11853.45</v>
      </c>
      <c r="H1111" s="71">
        <v>296.34000000000003</v>
      </c>
      <c r="I1111" s="71">
        <v>10371.84</v>
      </c>
      <c r="J1111" s="72" t="s">
        <v>387</v>
      </c>
      <c r="K1111" s="73">
        <v>1481.6100000000006</v>
      </c>
    </row>
    <row r="1112" spans="1:11" ht="14" x14ac:dyDescent="0.15">
      <c r="A1112" s="65" t="s">
        <v>1557</v>
      </c>
      <c r="B1112" s="66" t="s">
        <v>1623</v>
      </c>
      <c r="C1112" s="67" t="s">
        <v>1559</v>
      </c>
      <c r="D1112" s="68">
        <v>42358</v>
      </c>
      <c r="E1112" s="69" t="s">
        <v>1116</v>
      </c>
      <c r="F1112" s="70">
        <v>0.1</v>
      </c>
      <c r="G1112" s="71">
        <v>1800</v>
      </c>
      <c r="H1112" s="71">
        <v>45</v>
      </c>
      <c r="I1112" s="71">
        <v>1575</v>
      </c>
      <c r="J1112" s="72" t="s">
        <v>387</v>
      </c>
      <c r="K1112" s="73">
        <v>225</v>
      </c>
    </row>
    <row r="1113" spans="1:11" ht="14" x14ac:dyDescent="0.15">
      <c r="A1113" s="65" t="s">
        <v>1557</v>
      </c>
      <c r="B1113" s="66" t="s">
        <v>1624</v>
      </c>
      <c r="C1113" s="67" t="s">
        <v>1559</v>
      </c>
      <c r="D1113" s="68">
        <v>42358</v>
      </c>
      <c r="E1113" s="69" t="s">
        <v>1116</v>
      </c>
      <c r="F1113" s="70">
        <v>0.1</v>
      </c>
      <c r="G1113" s="71">
        <v>5000</v>
      </c>
      <c r="H1113" s="71">
        <v>125.01</v>
      </c>
      <c r="I1113" s="71">
        <v>4375.1899999999996</v>
      </c>
      <c r="J1113" s="72" t="s">
        <v>387</v>
      </c>
      <c r="K1113" s="73">
        <v>624.8100000000004</v>
      </c>
    </row>
    <row r="1114" spans="1:11" ht="14" x14ac:dyDescent="0.15">
      <c r="A1114" s="65" t="s">
        <v>1557</v>
      </c>
      <c r="B1114" s="66" t="s">
        <v>1625</v>
      </c>
      <c r="C1114" s="67" t="s">
        <v>1559</v>
      </c>
      <c r="D1114" s="68">
        <v>42358</v>
      </c>
      <c r="E1114" s="69" t="s">
        <v>1116</v>
      </c>
      <c r="F1114" s="70">
        <v>0.1</v>
      </c>
      <c r="G1114" s="71">
        <v>10000</v>
      </c>
      <c r="H1114" s="71">
        <v>249.99</v>
      </c>
      <c r="I1114" s="71">
        <v>8749.81</v>
      </c>
      <c r="J1114" s="72" t="s">
        <v>633</v>
      </c>
      <c r="K1114" s="73">
        <v>1250.1900000000005</v>
      </c>
    </row>
    <row r="1115" spans="1:11" ht="14" x14ac:dyDescent="0.15">
      <c r="A1115" s="65" t="s">
        <v>1557</v>
      </c>
      <c r="B1115" s="66" t="s">
        <v>1626</v>
      </c>
      <c r="C1115" s="67" t="s">
        <v>1559</v>
      </c>
      <c r="D1115" s="68">
        <v>42358</v>
      </c>
      <c r="E1115" s="69" t="s">
        <v>1116</v>
      </c>
      <c r="F1115" s="70">
        <v>0.1</v>
      </c>
      <c r="G1115" s="71">
        <v>5500</v>
      </c>
      <c r="H1115" s="71">
        <v>137.49</v>
      </c>
      <c r="I1115" s="71">
        <v>4812.3100000000004</v>
      </c>
      <c r="J1115" s="72" t="s">
        <v>387</v>
      </c>
      <c r="K1115" s="73">
        <v>687.6899999999996</v>
      </c>
    </row>
    <row r="1116" spans="1:11" ht="14" x14ac:dyDescent="0.15">
      <c r="A1116" s="65" t="s">
        <v>1557</v>
      </c>
      <c r="B1116" s="66" t="s">
        <v>1627</v>
      </c>
      <c r="C1116" s="67" t="s">
        <v>1559</v>
      </c>
      <c r="D1116" s="68">
        <v>42358</v>
      </c>
      <c r="E1116" s="69" t="s">
        <v>1116</v>
      </c>
      <c r="F1116" s="70">
        <v>0.1</v>
      </c>
      <c r="G1116" s="71">
        <v>9339.66</v>
      </c>
      <c r="H1116" s="71">
        <v>233.49</v>
      </c>
      <c r="I1116" s="71">
        <v>8172.170000000001</v>
      </c>
      <c r="J1116" s="72" t="s">
        <v>387</v>
      </c>
      <c r="K1116" s="73">
        <v>1167.4899999999989</v>
      </c>
    </row>
    <row r="1117" spans="1:11" ht="14" x14ac:dyDescent="0.15">
      <c r="A1117" s="65" t="s">
        <v>1557</v>
      </c>
      <c r="B1117" s="66" t="s">
        <v>1628</v>
      </c>
      <c r="C1117" s="67" t="s">
        <v>1559</v>
      </c>
      <c r="D1117" s="68">
        <v>42358</v>
      </c>
      <c r="E1117" s="69" t="s">
        <v>1116</v>
      </c>
      <c r="F1117" s="70">
        <v>0.1</v>
      </c>
      <c r="G1117" s="71">
        <v>3000</v>
      </c>
      <c r="H1117" s="71">
        <v>75</v>
      </c>
      <c r="I1117" s="71">
        <v>2625</v>
      </c>
      <c r="J1117" s="72" t="s">
        <v>387</v>
      </c>
      <c r="K1117" s="73">
        <v>375</v>
      </c>
    </row>
    <row r="1118" spans="1:11" ht="14" x14ac:dyDescent="0.15">
      <c r="A1118" s="65" t="s">
        <v>1557</v>
      </c>
      <c r="B1118" s="66" t="s">
        <v>1629</v>
      </c>
      <c r="C1118" s="67" t="s">
        <v>1559</v>
      </c>
      <c r="D1118" s="68">
        <v>43454</v>
      </c>
      <c r="E1118" s="69" t="s">
        <v>1116</v>
      </c>
      <c r="F1118" s="70">
        <v>0.1</v>
      </c>
      <c r="G1118" s="71">
        <v>11241.38</v>
      </c>
      <c r="H1118" s="71">
        <v>281.04000000000002</v>
      </c>
      <c r="I1118" s="71">
        <v>7587.938000000001</v>
      </c>
      <c r="J1118" s="72" t="s">
        <v>387</v>
      </c>
      <c r="K1118" s="73">
        <v>3653.4419999999982</v>
      </c>
    </row>
    <row r="1119" spans="1:11" ht="14" x14ac:dyDescent="0.15">
      <c r="A1119" s="65" t="s">
        <v>1557</v>
      </c>
      <c r="B1119" s="66" t="s">
        <v>1630</v>
      </c>
      <c r="C1119" s="67" t="s">
        <v>1559</v>
      </c>
      <c r="D1119" s="68">
        <v>42358</v>
      </c>
      <c r="E1119" s="69" t="s">
        <v>1116</v>
      </c>
      <c r="F1119" s="70">
        <v>0.1</v>
      </c>
      <c r="G1119" s="71">
        <v>2000</v>
      </c>
      <c r="H1119" s="71">
        <v>50.010000000000005</v>
      </c>
      <c r="I1119" s="71">
        <v>1766.86</v>
      </c>
      <c r="J1119" s="72" t="s">
        <v>387</v>
      </c>
      <c r="K1119" s="73">
        <v>233.1400000000001</v>
      </c>
    </row>
    <row r="1120" spans="1:11" ht="14" x14ac:dyDescent="0.15">
      <c r="A1120" s="65" t="s">
        <v>1557</v>
      </c>
      <c r="B1120" s="66" t="s">
        <v>1631</v>
      </c>
      <c r="C1120" s="67" t="s">
        <v>1559</v>
      </c>
      <c r="D1120" s="68">
        <v>42358</v>
      </c>
      <c r="E1120" s="69" t="s">
        <v>1116</v>
      </c>
      <c r="F1120" s="70">
        <v>0.1</v>
      </c>
      <c r="G1120" s="71">
        <v>12920</v>
      </c>
      <c r="H1120" s="71">
        <v>323.01</v>
      </c>
      <c r="I1120" s="71">
        <v>11305.19</v>
      </c>
      <c r="J1120" s="72" t="s">
        <v>387</v>
      </c>
      <c r="K1120" s="73">
        <v>1614.8099999999995</v>
      </c>
    </row>
    <row r="1121" spans="1:11" ht="14" x14ac:dyDescent="0.15">
      <c r="A1121" s="65" t="s">
        <v>1557</v>
      </c>
      <c r="B1121" s="66" t="s">
        <v>1632</v>
      </c>
      <c r="C1121" s="67" t="s">
        <v>1559</v>
      </c>
      <c r="D1121" s="68">
        <v>42358</v>
      </c>
      <c r="E1121" s="69" t="s">
        <v>1116</v>
      </c>
      <c r="F1121" s="70">
        <v>0.1</v>
      </c>
      <c r="G1121" s="71">
        <v>10000</v>
      </c>
      <c r="H1121" s="71">
        <v>249.99</v>
      </c>
      <c r="I1121" s="71">
        <v>8749.81</v>
      </c>
      <c r="J1121" s="72" t="s">
        <v>387</v>
      </c>
      <c r="K1121" s="73">
        <v>1250.1900000000005</v>
      </c>
    </row>
    <row r="1122" spans="1:11" ht="14" x14ac:dyDescent="0.15">
      <c r="A1122" s="65" t="s">
        <v>1557</v>
      </c>
      <c r="B1122" s="66" t="s">
        <v>1633</v>
      </c>
      <c r="C1122" s="67" t="s">
        <v>1559</v>
      </c>
      <c r="D1122" s="68">
        <v>42358</v>
      </c>
      <c r="E1122" s="69" t="s">
        <v>1116</v>
      </c>
      <c r="F1122" s="70">
        <v>0.1</v>
      </c>
      <c r="G1122" s="71">
        <v>750</v>
      </c>
      <c r="H1122" s="71">
        <v>18.75</v>
      </c>
      <c r="I1122" s="71">
        <v>656.25</v>
      </c>
      <c r="J1122" s="72" t="s">
        <v>387</v>
      </c>
      <c r="K1122" s="73">
        <v>93.75</v>
      </c>
    </row>
    <row r="1123" spans="1:11" ht="14" x14ac:dyDescent="0.15">
      <c r="A1123" s="65" t="s">
        <v>1557</v>
      </c>
      <c r="B1123" s="66" t="s">
        <v>1634</v>
      </c>
      <c r="C1123" s="67" t="s">
        <v>1559</v>
      </c>
      <c r="D1123" s="68">
        <v>42358</v>
      </c>
      <c r="E1123" s="69" t="s">
        <v>1116</v>
      </c>
      <c r="F1123" s="70">
        <v>0.1</v>
      </c>
      <c r="G1123" s="71">
        <v>1500</v>
      </c>
      <c r="H1123" s="71">
        <v>37.5</v>
      </c>
      <c r="I1123" s="71">
        <v>1312.5</v>
      </c>
      <c r="J1123" s="72" t="s">
        <v>387</v>
      </c>
      <c r="K1123" s="73">
        <v>187.5</v>
      </c>
    </row>
    <row r="1124" spans="1:11" ht="14" x14ac:dyDescent="0.15">
      <c r="A1124" s="65" t="s">
        <v>1557</v>
      </c>
      <c r="B1124" s="66" t="s">
        <v>1635</v>
      </c>
      <c r="C1124" s="67" t="s">
        <v>1559</v>
      </c>
      <c r="D1124" s="68">
        <v>43238</v>
      </c>
      <c r="E1124" s="69" t="s">
        <v>1116</v>
      </c>
      <c r="F1124" s="70">
        <v>0.1</v>
      </c>
      <c r="G1124" s="71">
        <v>4008</v>
      </c>
      <c r="H1124" s="71">
        <v>100.19999999999999</v>
      </c>
      <c r="I1124" s="71">
        <v>2538.3999999999996</v>
      </c>
      <c r="J1124" s="72" t="s">
        <v>387</v>
      </c>
      <c r="K1124" s="73">
        <v>1469.6000000000004</v>
      </c>
    </row>
    <row r="1125" spans="1:11" ht="14" x14ac:dyDescent="0.15">
      <c r="A1125" s="65" t="s">
        <v>1557</v>
      </c>
      <c r="B1125" s="66" t="s">
        <v>1636</v>
      </c>
      <c r="C1125" s="67" t="s">
        <v>1559</v>
      </c>
      <c r="D1125" s="68">
        <v>43271</v>
      </c>
      <c r="E1125" s="69" t="s">
        <v>1116</v>
      </c>
      <c r="F1125" s="70">
        <v>0.1</v>
      </c>
      <c r="G1125" s="71">
        <v>3784.49</v>
      </c>
      <c r="H1125" s="71">
        <v>94.62</v>
      </c>
      <c r="I1125" s="71">
        <v>2365.4500000000003</v>
      </c>
      <c r="J1125" s="72" t="s">
        <v>387</v>
      </c>
      <c r="K1125" s="73">
        <v>1419.0399999999995</v>
      </c>
    </row>
    <row r="1126" spans="1:11" ht="14" x14ac:dyDescent="0.15">
      <c r="A1126" s="65" t="s">
        <v>1557</v>
      </c>
      <c r="B1126" s="66" t="s">
        <v>1637</v>
      </c>
      <c r="C1126" s="67" t="s">
        <v>1559</v>
      </c>
      <c r="D1126" s="68">
        <v>42612</v>
      </c>
      <c r="E1126" s="69" t="s">
        <v>1116</v>
      </c>
      <c r="F1126" s="70">
        <v>0.1</v>
      </c>
      <c r="G1126" s="71">
        <v>5603.45</v>
      </c>
      <c r="H1126" s="71">
        <v>140.10000000000002</v>
      </c>
      <c r="I1126" s="71">
        <v>4529.72</v>
      </c>
      <c r="J1126" s="72" t="s">
        <v>387</v>
      </c>
      <c r="K1126" s="73">
        <v>1073.7299999999996</v>
      </c>
    </row>
    <row r="1127" spans="1:11" ht="14" x14ac:dyDescent="0.15">
      <c r="A1127" s="65" t="s">
        <v>1557</v>
      </c>
      <c r="B1127" s="66" t="s">
        <v>1638</v>
      </c>
      <c r="C1127" s="67" t="s">
        <v>1559</v>
      </c>
      <c r="D1127" s="68">
        <v>43454</v>
      </c>
      <c r="E1127" s="69" t="s">
        <v>1116</v>
      </c>
      <c r="F1127" s="70">
        <v>0.1</v>
      </c>
      <c r="G1127" s="71">
        <v>11241.38</v>
      </c>
      <c r="H1127" s="71">
        <v>281.04000000000002</v>
      </c>
      <c r="I1127" s="71">
        <v>7587.938000000001</v>
      </c>
      <c r="J1127" s="72" t="s">
        <v>633</v>
      </c>
      <c r="K1127" s="73">
        <v>3653.4419999999982</v>
      </c>
    </row>
    <row r="1128" spans="1:11" ht="14" x14ac:dyDescent="0.15">
      <c r="A1128" s="65" t="s">
        <v>1557</v>
      </c>
      <c r="B1128" s="66" t="s">
        <v>1639</v>
      </c>
      <c r="C1128" s="67" t="s">
        <v>1559</v>
      </c>
      <c r="D1128" s="68">
        <v>42358</v>
      </c>
      <c r="E1128" s="69" t="s">
        <v>1116</v>
      </c>
      <c r="F1128" s="70">
        <v>0.1</v>
      </c>
      <c r="G1128" s="71">
        <v>9043.09</v>
      </c>
      <c r="H1128" s="71">
        <v>226.07999999999998</v>
      </c>
      <c r="I1128" s="71">
        <v>7912.7599999999984</v>
      </c>
      <c r="J1128" s="72" t="s">
        <v>387</v>
      </c>
      <c r="K1128" s="73">
        <v>1130.3300000000017</v>
      </c>
    </row>
    <row r="1129" spans="1:11" ht="14" x14ac:dyDescent="0.15">
      <c r="A1129" s="65" t="s">
        <v>1557</v>
      </c>
      <c r="B1129" s="66" t="s">
        <v>1640</v>
      </c>
      <c r="C1129" s="67" t="s">
        <v>1559</v>
      </c>
      <c r="D1129" s="68">
        <v>42358</v>
      </c>
      <c r="E1129" s="69" t="s">
        <v>1116</v>
      </c>
      <c r="F1129" s="70">
        <v>0.1</v>
      </c>
      <c r="G1129" s="71">
        <v>14646.54</v>
      </c>
      <c r="H1129" s="71">
        <v>366.15</v>
      </c>
      <c r="I1129" s="71">
        <v>12815.470000000001</v>
      </c>
      <c r="J1129" s="72" t="s">
        <v>387</v>
      </c>
      <c r="K1129" s="73">
        <v>1831.0699999999997</v>
      </c>
    </row>
    <row r="1130" spans="1:11" ht="14" x14ac:dyDescent="0.15">
      <c r="A1130" s="65" t="s">
        <v>1557</v>
      </c>
      <c r="B1130" s="66" t="s">
        <v>1641</v>
      </c>
      <c r="C1130" s="67" t="s">
        <v>1559</v>
      </c>
      <c r="D1130" s="68">
        <v>42358</v>
      </c>
      <c r="E1130" s="69" t="s">
        <v>1116</v>
      </c>
      <c r="F1130" s="70">
        <v>0.1</v>
      </c>
      <c r="G1130" s="71">
        <v>550</v>
      </c>
      <c r="H1130" s="71">
        <v>13.74</v>
      </c>
      <c r="I1130" s="71">
        <v>481.05999999999989</v>
      </c>
      <c r="J1130" s="72" t="s">
        <v>387</v>
      </c>
      <c r="K1130" s="73">
        <v>68.940000000000111</v>
      </c>
    </row>
    <row r="1131" spans="1:11" ht="14" x14ac:dyDescent="0.15">
      <c r="A1131" s="65" t="s">
        <v>1557</v>
      </c>
      <c r="B1131" s="66" t="s">
        <v>1642</v>
      </c>
      <c r="C1131" s="67" t="s">
        <v>1559</v>
      </c>
      <c r="D1131" s="68">
        <v>42358</v>
      </c>
      <c r="E1131" s="69" t="s">
        <v>1116</v>
      </c>
      <c r="F1131" s="70">
        <v>0.1</v>
      </c>
      <c r="G1131" s="71">
        <v>300</v>
      </c>
      <c r="H1131" s="71">
        <v>7.5</v>
      </c>
      <c r="I1131" s="71">
        <v>262.5</v>
      </c>
      <c r="J1131" s="72" t="s">
        <v>387</v>
      </c>
      <c r="K1131" s="73">
        <v>37.5</v>
      </c>
    </row>
    <row r="1132" spans="1:11" ht="14" x14ac:dyDescent="0.15">
      <c r="A1132" s="65" t="s">
        <v>1557</v>
      </c>
      <c r="B1132" s="66" t="s">
        <v>1643</v>
      </c>
      <c r="C1132" s="67" t="s">
        <v>1559</v>
      </c>
      <c r="D1132" s="68">
        <v>42358</v>
      </c>
      <c r="E1132" s="69" t="s">
        <v>1116</v>
      </c>
      <c r="F1132" s="70">
        <v>0.1</v>
      </c>
      <c r="G1132" s="71">
        <v>1800</v>
      </c>
      <c r="H1132" s="71">
        <v>45</v>
      </c>
      <c r="I1132" s="71">
        <v>1575</v>
      </c>
      <c r="J1132" s="72" t="s">
        <v>633</v>
      </c>
      <c r="K1132" s="73">
        <v>225</v>
      </c>
    </row>
    <row r="1133" spans="1:11" ht="14" x14ac:dyDescent="0.15">
      <c r="A1133" s="65" t="s">
        <v>1557</v>
      </c>
      <c r="B1133" s="66" t="s">
        <v>1644</v>
      </c>
      <c r="C1133" s="67" t="s">
        <v>1559</v>
      </c>
      <c r="D1133" s="68">
        <v>42358</v>
      </c>
      <c r="E1133" s="69" t="s">
        <v>1116</v>
      </c>
      <c r="F1133" s="70">
        <v>0.1</v>
      </c>
      <c r="G1133" s="71">
        <v>3448.28</v>
      </c>
      <c r="H1133" s="71">
        <v>86.22</v>
      </c>
      <c r="I1133" s="71">
        <v>3046.23</v>
      </c>
      <c r="J1133" s="72" t="s">
        <v>387</v>
      </c>
      <c r="K1133" s="73">
        <v>402.05000000000018</v>
      </c>
    </row>
    <row r="1134" spans="1:11" ht="14" x14ac:dyDescent="0.15">
      <c r="A1134" s="65" t="s">
        <v>1557</v>
      </c>
      <c r="B1134" s="66" t="s">
        <v>1645</v>
      </c>
      <c r="C1134" s="67" t="s">
        <v>1562</v>
      </c>
      <c r="D1134" s="68">
        <v>45559</v>
      </c>
      <c r="E1134" s="69" t="s">
        <v>386</v>
      </c>
      <c r="F1134" s="70">
        <v>0.1</v>
      </c>
      <c r="G1134" s="71">
        <v>19756</v>
      </c>
      <c r="H1134" s="71">
        <v>0</v>
      </c>
      <c r="I1134" s="71">
        <v>0</v>
      </c>
      <c r="J1134" s="72" t="s">
        <v>387</v>
      </c>
      <c r="K1134" s="73">
        <v>19756</v>
      </c>
    </row>
    <row r="1135" spans="1:11" ht="14" x14ac:dyDescent="0.15">
      <c r="A1135" s="65" t="s">
        <v>1557</v>
      </c>
      <c r="B1135" s="66" t="s">
        <v>1646</v>
      </c>
      <c r="C1135" s="67" t="s">
        <v>1562</v>
      </c>
      <c r="D1135" s="68">
        <v>45559</v>
      </c>
      <c r="E1135" s="69" t="s">
        <v>386</v>
      </c>
      <c r="F1135" s="70">
        <v>0.1</v>
      </c>
      <c r="G1135" s="71">
        <v>15725</v>
      </c>
      <c r="H1135" s="71">
        <v>0</v>
      </c>
      <c r="I1135" s="71">
        <v>0</v>
      </c>
      <c r="J1135" s="72" t="s">
        <v>387</v>
      </c>
      <c r="K1135" s="73">
        <v>15725</v>
      </c>
    </row>
    <row r="1136" spans="1:11" ht="14" x14ac:dyDescent="0.15">
      <c r="A1136" s="65" t="s">
        <v>1557</v>
      </c>
      <c r="B1136" s="66" t="s">
        <v>1647</v>
      </c>
      <c r="C1136" s="67" t="s">
        <v>1562</v>
      </c>
      <c r="D1136" s="68">
        <v>45559</v>
      </c>
      <c r="E1136" s="69" t="s">
        <v>386</v>
      </c>
      <c r="F1136" s="70">
        <v>0.1</v>
      </c>
      <c r="G1136" s="71">
        <v>11900</v>
      </c>
      <c r="H1136" s="71">
        <v>0</v>
      </c>
      <c r="I1136" s="71">
        <v>0</v>
      </c>
      <c r="J1136" s="72" t="s">
        <v>387</v>
      </c>
      <c r="K1136" s="73">
        <v>11900</v>
      </c>
    </row>
    <row r="1137" spans="1:11" ht="14" x14ac:dyDescent="0.15">
      <c r="A1137" s="65" t="s">
        <v>1557</v>
      </c>
      <c r="B1137" s="66" t="s">
        <v>1648</v>
      </c>
      <c r="C1137" s="67" t="s">
        <v>1649</v>
      </c>
      <c r="D1137" s="68">
        <v>42691</v>
      </c>
      <c r="E1137" s="69" t="s">
        <v>1116</v>
      </c>
      <c r="F1137" s="70">
        <v>0.1</v>
      </c>
      <c r="G1137" s="71">
        <v>10500</v>
      </c>
      <c r="H1137" s="71">
        <v>262.5</v>
      </c>
      <c r="I1137" s="71">
        <v>8225</v>
      </c>
      <c r="J1137" s="72" t="s">
        <v>387</v>
      </c>
      <c r="K1137" s="73">
        <v>2275</v>
      </c>
    </row>
    <row r="1138" spans="1:11" ht="14" x14ac:dyDescent="0.15">
      <c r="A1138" s="65" t="s">
        <v>1557</v>
      </c>
      <c r="B1138" s="66" t="s">
        <v>1650</v>
      </c>
      <c r="C1138" s="67" t="s">
        <v>1649</v>
      </c>
      <c r="D1138" s="68">
        <v>42358</v>
      </c>
      <c r="E1138" s="69" t="s">
        <v>1116</v>
      </c>
      <c r="F1138" s="70">
        <v>0.1</v>
      </c>
      <c r="G1138" s="71">
        <v>2500</v>
      </c>
      <c r="H1138" s="71">
        <v>62.489999999999995</v>
      </c>
      <c r="I1138" s="71">
        <v>2187.31</v>
      </c>
      <c r="J1138" s="72" t="s">
        <v>387</v>
      </c>
      <c r="K1138" s="73">
        <v>312.69000000000005</v>
      </c>
    </row>
    <row r="1139" spans="1:11" ht="14" x14ac:dyDescent="0.15">
      <c r="A1139" s="65" t="s">
        <v>1557</v>
      </c>
      <c r="B1139" s="66" t="s">
        <v>1651</v>
      </c>
      <c r="C1139" s="67" t="s">
        <v>1649</v>
      </c>
      <c r="D1139" s="68">
        <v>42358</v>
      </c>
      <c r="E1139" s="69" t="s">
        <v>1116</v>
      </c>
      <c r="F1139" s="70">
        <v>0.1</v>
      </c>
      <c r="G1139" s="71">
        <v>16000</v>
      </c>
      <c r="H1139" s="71">
        <v>399.99</v>
      </c>
      <c r="I1139" s="71">
        <v>13999.809999999998</v>
      </c>
      <c r="J1139" s="72" t="s">
        <v>387</v>
      </c>
      <c r="K1139" s="73">
        <v>2000.1900000000023</v>
      </c>
    </row>
    <row r="1140" spans="1:11" ht="14" x14ac:dyDescent="0.15">
      <c r="A1140" s="65" t="s">
        <v>1557</v>
      </c>
      <c r="B1140" s="66" t="s">
        <v>1652</v>
      </c>
      <c r="C1140" s="67" t="s">
        <v>1653</v>
      </c>
      <c r="D1140" s="68">
        <v>42358</v>
      </c>
      <c r="E1140" s="69" t="s">
        <v>1116</v>
      </c>
      <c r="F1140" s="70">
        <v>0.1</v>
      </c>
      <c r="G1140" s="71">
        <v>208.34</v>
      </c>
      <c r="H1140" s="71">
        <v>5.22</v>
      </c>
      <c r="I1140" s="71">
        <v>184.25999999999996</v>
      </c>
      <c r="J1140" s="72" t="s">
        <v>387</v>
      </c>
      <c r="K1140" s="73">
        <v>24.080000000000041</v>
      </c>
    </row>
    <row r="1141" spans="1:11" ht="14" x14ac:dyDescent="0.15">
      <c r="A1141" s="65" t="s">
        <v>1557</v>
      </c>
      <c r="B1141" s="66" t="s">
        <v>1654</v>
      </c>
      <c r="C1141" s="67" t="s">
        <v>1653</v>
      </c>
      <c r="D1141" s="68">
        <v>42358</v>
      </c>
      <c r="E1141" s="69" t="s">
        <v>1116</v>
      </c>
      <c r="F1141" s="70">
        <v>0.1</v>
      </c>
      <c r="G1141" s="71">
        <v>208.33</v>
      </c>
      <c r="H1141" s="71">
        <v>5.22</v>
      </c>
      <c r="I1141" s="71">
        <v>184.25999999999996</v>
      </c>
      <c r="J1141" s="72" t="s">
        <v>387</v>
      </c>
      <c r="K1141" s="73">
        <v>24.07000000000005</v>
      </c>
    </row>
    <row r="1142" spans="1:11" ht="14" x14ac:dyDescent="0.15">
      <c r="A1142" s="65" t="s">
        <v>1557</v>
      </c>
      <c r="B1142" s="66" t="s">
        <v>1655</v>
      </c>
      <c r="C1142" s="67" t="s">
        <v>1653</v>
      </c>
      <c r="D1142" s="68">
        <v>42358</v>
      </c>
      <c r="E1142" s="69" t="s">
        <v>1116</v>
      </c>
      <c r="F1142" s="70">
        <v>0.1</v>
      </c>
      <c r="G1142" s="71">
        <v>208.33</v>
      </c>
      <c r="H1142" s="71">
        <v>5.22</v>
      </c>
      <c r="I1142" s="71">
        <v>184.25999999999996</v>
      </c>
      <c r="J1142" s="72" t="s">
        <v>387</v>
      </c>
      <c r="K1142" s="73">
        <v>24.07000000000005</v>
      </c>
    </row>
    <row r="1143" spans="1:11" ht="14" x14ac:dyDescent="0.15">
      <c r="A1143" s="65" t="s">
        <v>1557</v>
      </c>
      <c r="B1143" s="66" t="s">
        <v>1656</v>
      </c>
      <c r="C1143" s="67" t="s">
        <v>1653</v>
      </c>
      <c r="D1143" s="68">
        <v>42358</v>
      </c>
      <c r="E1143" s="69" t="s">
        <v>1116</v>
      </c>
      <c r="F1143" s="70">
        <v>0.1</v>
      </c>
      <c r="G1143" s="71">
        <v>208.33</v>
      </c>
      <c r="H1143" s="71">
        <v>5.22</v>
      </c>
      <c r="I1143" s="71">
        <v>184.25999999999996</v>
      </c>
      <c r="J1143" s="72" t="s">
        <v>387</v>
      </c>
      <c r="K1143" s="73">
        <v>24.07000000000005</v>
      </c>
    </row>
    <row r="1144" spans="1:11" ht="14" x14ac:dyDescent="0.15">
      <c r="A1144" s="65" t="s">
        <v>1557</v>
      </c>
      <c r="B1144" s="66" t="s">
        <v>1657</v>
      </c>
      <c r="C1144" s="67" t="s">
        <v>1653</v>
      </c>
      <c r="D1144" s="68">
        <v>42358</v>
      </c>
      <c r="E1144" s="69" t="s">
        <v>1116</v>
      </c>
      <c r="F1144" s="70">
        <v>0.1</v>
      </c>
      <c r="G1144" s="71">
        <v>208.34</v>
      </c>
      <c r="H1144" s="71">
        <v>5.22</v>
      </c>
      <c r="I1144" s="71">
        <v>184.25999999999996</v>
      </c>
      <c r="J1144" s="72" t="s">
        <v>387</v>
      </c>
      <c r="K1144" s="73">
        <v>24.080000000000041</v>
      </c>
    </row>
    <row r="1145" spans="1:11" ht="14" x14ac:dyDescent="0.15">
      <c r="A1145" s="65" t="s">
        <v>1557</v>
      </c>
      <c r="B1145" s="66" t="s">
        <v>1658</v>
      </c>
      <c r="C1145" s="67" t="s">
        <v>1653</v>
      </c>
      <c r="D1145" s="68">
        <v>42358</v>
      </c>
      <c r="E1145" s="69" t="s">
        <v>1116</v>
      </c>
      <c r="F1145" s="70">
        <v>0.1</v>
      </c>
      <c r="G1145" s="71">
        <v>208.34</v>
      </c>
      <c r="H1145" s="71">
        <v>5.22</v>
      </c>
      <c r="I1145" s="71">
        <v>184.25999999999996</v>
      </c>
      <c r="J1145" s="72" t="s">
        <v>387</v>
      </c>
      <c r="K1145" s="73">
        <v>24.080000000000041</v>
      </c>
    </row>
    <row r="1146" spans="1:11" ht="14" x14ac:dyDescent="0.15">
      <c r="A1146" s="65" t="s">
        <v>1557</v>
      </c>
      <c r="B1146" s="66" t="s">
        <v>1659</v>
      </c>
      <c r="C1146" s="67" t="s">
        <v>1653</v>
      </c>
      <c r="D1146" s="68">
        <v>42358</v>
      </c>
      <c r="E1146" s="69" t="s">
        <v>1116</v>
      </c>
      <c r="F1146" s="70">
        <v>0.1</v>
      </c>
      <c r="G1146" s="71">
        <v>208.34</v>
      </c>
      <c r="H1146" s="71">
        <v>5.22</v>
      </c>
      <c r="I1146" s="71">
        <v>184.25999999999996</v>
      </c>
      <c r="J1146" s="72" t="s">
        <v>387</v>
      </c>
      <c r="K1146" s="73">
        <v>24.080000000000041</v>
      </c>
    </row>
    <row r="1147" spans="1:11" ht="14" x14ac:dyDescent="0.15">
      <c r="A1147" s="65" t="s">
        <v>1557</v>
      </c>
      <c r="B1147" s="66" t="s">
        <v>1660</v>
      </c>
      <c r="C1147" s="67" t="s">
        <v>1653</v>
      </c>
      <c r="D1147" s="68">
        <v>42358</v>
      </c>
      <c r="E1147" s="69" t="s">
        <v>1116</v>
      </c>
      <c r="F1147" s="70">
        <v>0.1</v>
      </c>
      <c r="G1147" s="71">
        <v>208.33</v>
      </c>
      <c r="H1147" s="71">
        <v>5.22</v>
      </c>
      <c r="I1147" s="71">
        <v>184.25999999999996</v>
      </c>
      <c r="J1147" s="72" t="s">
        <v>387</v>
      </c>
      <c r="K1147" s="73">
        <v>24.07000000000005</v>
      </c>
    </row>
    <row r="1148" spans="1:11" ht="14" x14ac:dyDescent="0.15">
      <c r="A1148" s="65" t="s">
        <v>1557</v>
      </c>
      <c r="B1148" s="66" t="s">
        <v>1661</v>
      </c>
      <c r="C1148" s="67" t="s">
        <v>1653</v>
      </c>
      <c r="D1148" s="68">
        <v>42358</v>
      </c>
      <c r="E1148" s="69" t="s">
        <v>1116</v>
      </c>
      <c r="F1148" s="70">
        <v>0.1</v>
      </c>
      <c r="G1148" s="71">
        <v>208.33</v>
      </c>
      <c r="H1148" s="71">
        <v>5.22</v>
      </c>
      <c r="I1148" s="71">
        <v>184.25999999999996</v>
      </c>
      <c r="J1148" s="72" t="s">
        <v>387</v>
      </c>
      <c r="K1148" s="73">
        <v>24.07000000000005</v>
      </c>
    </row>
    <row r="1149" spans="1:11" ht="14" x14ac:dyDescent="0.15">
      <c r="A1149" s="65" t="s">
        <v>1557</v>
      </c>
      <c r="B1149" s="66" t="s">
        <v>1662</v>
      </c>
      <c r="C1149" s="67" t="s">
        <v>1653</v>
      </c>
      <c r="D1149" s="68">
        <v>42358</v>
      </c>
      <c r="E1149" s="69" t="s">
        <v>1116</v>
      </c>
      <c r="F1149" s="70">
        <v>0.1</v>
      </c>
      <c r="G1149" s="71">
        <v>208.33</v>
      </c>
      <c r="H1149" s="71">
        <v>5.22</v>
      </c>
      <c r="I1149" s="71">
        <v>184.25999999999996</v>
      </c>
      <c r="J1149" s="72" t="s">
        <v>387</v>
      </c>
      <c r="K1149" s="73">
        <v>24.07000000000005</v>
      </c>
    </row>
    <row r="1150" spans="1:11" ht="14" x14ac:dyDescent="0.15">
      <c r="A1150" s="65" t="s">
        <v>1557</v>
      </c>
      <c r="B1150" s="66" t="s">
        <v>1663</v>
      </c>
      <c r="C1150" s="67" t="s">
        <v>1653</v>
      </c>
      <c r="D1150" s="68">
        <v>42358</v>
      </c>
      <c r="E1150" s="69" t="s">
        <v>1116</v>
      </c>
      <c r="F1150" s="70">
        <v>0.1</v>
      </c>
      <c r="G1150" s="71">
        <v>208.33</v>
      </c>
      <c r="H1150" s="71">
        <v>5.22</v>
      </c>
      <c r="I1150" s="71">
        <v>184.25999999999996</v>
      </c>
      <c r="J1150" s="72" t="s">
        <v>387</v>
      </c>
      <c r="K1150" s="73">
        <v>24.07000000000005</v>
      </c>
    </row>
    <row r="1151" spans="1:11" ht="14" x14ac:dyDescent="0.15">
      <c r="A1151" s="65" t="s">
        <v>1557</v>
      </c>
      <c r="B1151" s="66" t="s">
        <v>1664</v>
      </c>
      <c r="C1151" s="67" t="s">
        <v>1653</v>
      </c>
      <c r="D1151" s="68">
        <v>42358</v>
      </c>
      <c r="E1151" s="69" t="s">
        <v>1116</v>
      </c>
      <c r="F1151" s="70">
        <v>0.1</v>
      </c>
      <c r="G1151" s="71">
        <v>208.33</v>
      </c>
      <c r="H1151" s="71">
        <v>5.22</v>
      </c>
      <c r="I1151" s="71">
        <v>184.25999999999996</v>
      </c>
      <c r="J1151" s="72" t="s">
        <v>387</v>
      </c>
      <c r="K1151" s="73">
        <v>24.07000000000005</v>
      </c>
    </row>
    <row r="1152" spans="1:11" ht="14" x14ac:dyDescent="0.15">
      <c r="A1152" s="65" t="s">
        <v>1665</v>
      </c>
      <c r="B1152" s="66" t="s">
        <v>1666</v>
      </c>
      <c r="C1152" s="67" t="s">
        <v>1667</v>
      </c>
      <c r="D1152" s="68">
        <v>42358</v>
      </c>
      <c r="E1152" s="69" t="s">
        <v>1116</v>
      </c>
      <c r="F1152" s="70">
        <v>0.1</v>
      </c>
      <c r="G1152" s="71">
        <v>7038.46</v>
      </c>
      <c r="H1152" s="71">
        <v>175.95</v>
      </c>
      <c r="I1152" s="71">
        <v>6158.43</v>
      </c>
      <c r="J1152" s="72" t="s">
        <v>387</v>
      </c>
      <c r="K1152" s="73">
        <v>880.02999999999975</v>
      </c>
    </row>
    <row r="1153" spans="1:11" ht="14" x14ac:dyDescent="0.15">
      <c r="A1153" s="65" t="s">
        <v>1665</v>
      </c>
      <c r="B1153" s="66" t="s">
        <v>1668</v>
      </c>
      <c r="C1153" s="67" t="s">
        <v>1667</v>
      </c>
      <c r="D1153" s="68">
        <v>42358</v>
      </c>
      <c r="E1153" s="69" t="s">
        <v>1116</v>
      </c>
      <c r="F1153" s="70">
        <v>0.1</v>
      </c>
      <c r="G1153" s="71">
        <v>13639</v>
      </c>
      <c r="H1153" s="71">
        <v>340.98</v>
      </c>
      <c r="I1153" s="71">
        <v>11934.220000000001</v>
      </c>
      <c r="J1153" s="72" t="s">
        <v>387</v>
      </c>
      <c r="K1153" s="73">
        <v>1704.7799999999988</v>
      </c>
    </row>
    <row r="1154" spans="1:11" ht="14" x14ac:dyDescent="0.15">
      <c r="A1154" s="65" t="s">
        <v>1665</v>
      </c>
      <c r="B1154" s="66" t="s">
        <v>1669</v>
      </c>
      <c r="C1154" s="67" t="s">
        <v>1667</v>
      </c>
      <c r="D1154" s="68">
        <v>42358</v>
      </c>
      <c r="E1154" s="69" t="s">
        <v>1116</v>
      </c>
      <c r="F1154" s="70">
        <v>0.1</v>
      </c>
      <c r="G1154" s="71">
        <v>13639</v>
      </c>
      <c r="H1154" s="71">
        <v>340.98</v>
      </c>
      <c r="I1154" s="71">
        <v>11934.220000000001</v>
      </c>
      <c r="J1154" s="72" t="s">
        <v>633</v>
      </c>
      <c r="K1154" s="73">
        <v>1704.7799999999988</v>
      </c>
    </row>
    <row r="1155" spans="1:11" ht="14" x14ac:dyDescent="0.15">
      <c r="A1155" s="65" t="s">
        <v>1665</v>
      </c>
      <c r="B1155" s="66" t="s">
        <v>1670</v>
      </c>
      <c r="C1155" s="67" t="s">
        <v>1667</v>
      </c>
      <c r="D1155" s="68">
        <v>42358</v>
      </c>
      <c r="E1155" s="69" t="s">
        <v>1116</v>
      </c>
      <c r="F1155" s="70">
        <v>0.1</v>
      </c>
      <c r="G1155" s="71">
        <v>13639</v>
      </c>
      <c r="H1155" s="71">
        <v>340.98</v>
      </c>
      <c r="I1155" s="71">
        <v>11934.220000000001</v>
      </c>
      <c r="J1155" s="72" t="s">
        <v>387</v>
      </c>
      <c r="K1155" s="73">
        <v>1704.7799999999988</v>
      </c>
    </row>
    <row r="1156" spans="1:11" ht="14" x14ac:dyDescent="0.15">
      <c r="A1156" s="65" t="s">
        <v>1665</v>
      </c>
      <c r="B1156" s="66" t="s">
        <v>1671</v>
      </c>
      <c r="C1156" s="67" t="s">
        <v>1667</v>
      </c>
      <c r="D1156" s="68">
        <v>42358</v>
      </c>
      <c r="E1156" s="69" t="s">
        <v>1116</v>
      </c>
      <c r="F1156" s="70">
        <v>0.1</v>
      </c>
      <c r="G1156" s="71">
        <v>13639</v>
      </c>
      <c r="H1156" s="71">
        <v>340.98</v>
      </c>
      <c r="I1156" s="71">
        <v>11934.220000000001</v>
      </c>
      <c r="J1156" s="72" t="s">
        <v>387</v>
      </c>
      <c r="K1156" s="73">
        <v>1704.7799999999988</v>
      </c>
    </row>
    <row r="1157" spans="1:11" ht="14" x14ac:dyDescent="0.15">
      <c r="A1157" s="65" t="s">
        <v>1665</v>
      </c>
      <c r="B1157" s="66" t="s">
        <v>1672</v>
      </c>
      <c r="C1157" s="67" t="s">
        <v>1667</v>
      </c>
      <c r="D1157" s="68">
        <v>42358</v>
      </c>
      <c r="E1157" s="69" t="s">
        <v>1116</v>
      </c>
      <c r="F1157" s="70">
        <v>0.1</v>
      </c>
      <c r="G1157" s="71">
        <v>13639</v>
      </c>
      <c r="H1157" s="71">
        <v>340.98</v>
      </c>
      <c r="I1157" s="71">
        <v>11934.220000000001</v>
      </c>
      <c r="J1157" s="72" t="s">
        <v>387</v>
      </c>
      <c r="K1157" s="73">
        <v>1704.7799999999988</v>
      </c>
    </row>
    <row r="1158" spans="1:11" ht="14" x14ac:dyDescent="0.15">
      <c r="A1158" s="65" t="s">
        <v>1665</v>
      </c>
      <c r="B1158" s="66" t="s">
        <v>1673</v>
      </c>
      <c r="C1158" s="67" t="s">
        <v>1667</v>
      </c>
      <c r="D1158" s="68">
        <v>42358</v>
      </c>
      <c r="E1158" s="69" t="s">
        <v>1116</v>
      </c>
      <c r="F1158" s="70">
        <v>0.1</v>
      </c>
      <c r="G1158" s="71">
        <v>13639</v>
      </c>
      <c r="H1158" s="71">
        <v>340.98</v>
      </c>
      <c r="I1158" s="71">
        <v>11934.220000000001</v>
      </c>
      <c r="J1158" s="72" t="s">
        <v>387</v>
      </c>
      <c r="K1158" s="73">
        <v>1704.7799999999988</v>
      </c>
    </row>
    <row r="1159" spans="1:11" ht="14" x14ac:dyDescent="0.15">
      <c r="A1159" s="65" t="s">
        <v>1665</v>
      </c>
      <c r="B1159" s="66" t="s">
        <v>1674</v>
      </c>
      <c r="C1159" s="67" t="s">
        <v>1667</v>
      </c>
      <c r="D1159" s="68">
        <v>42358</v>
      </c>
      <c r="E1159" s="69" t="s">
        <v>1116</v>
      </c>
      <c r="F1159" s="70">
        <v>0.1</v>
      </c>
      <c r="G1159" s="71">
        <v>3414</v>
      </c>
      <c r="H1159" s="71">
        <v>85.35</v>
      </c>
      <c r="I1159" s="71">
        <v>2987.25</v>
      </c>
      <c r="J1159" s="72" t="s">
        <v>387</v>
      </c>
      <c r="K1159" s="73">
        <v>426.75</v>
      </c>
    </row>
    <row r="1160" spans="1:11" ht="14" x14ac:dyDescent="0.15">
      <c r="A1160" s="65" t="s">
        <v>1665</v>
      </c>
      <c r="B1160" s="66" t="s">
        <v>1675</v>
      </c>
      <c r="C1160" s="67" t="s">
        <v>1667</v>
      </c>
      <c r="D1160" s="68">
        <v>42358</v>
      </c>
      <c r="E1160" s="69" t="s">
        <v>1116</v>
      </c>
      <c r="F1160" s="70">
        <v>0.1</v>
      </c>
      <c r="G1160" s="71">
        <v>13639</v>
      </c>
      <c r="H1160" s="71">
        <v>340.98</v>
      </c>
      <c r="I1160" s="71">
        <v>11934.220000000001</v>
      </c>
      <c r="J1160" s="72" t="s">
        <v>387</v>
      </c>
      <c r="K1160" s="73">
        <v>1704.7799999999988</v>
      </c>
    </row>
    <row r="1161" spans="1:11" ht="14" x14ac:dyDescent="0.15">
      <c r="A1161" s="65" t="s">
        <v>1665</v>
      </c>
      <c r="B1161" s="66" t="s">
        <v>1676</v>
      </c>
      <c r="C1161" s="67" t="s">
        <v>1667</v>
      </c>
      <c r="D1161" s="68">
        <v>42709</v>
      </c>
      <c r="E1161" s="69" t="s">
        <v>1116</v>
      </c>
      <c r="F1161" s="70">
        <v>0.1</v>
      </c>
      <c r="G1161" s="71">
        <v>2450</v>
      </c>
      <c r="H1161" s="71">
        <v>61.260000000000005</v>
      </c>
      <c r="I1161" s="71">
        <v>1919.36</v>
      </c>
      <c r="J1161" s="72" t="s">
        <v>387</v>
      </c>
      <c r="K1161" s="73">
        <v>530.6400000000001</v>
      </c>
    </row>
    <row r="1162" spans="1:11" ht="14" x14ac:dyDescent="0.15">
      <c r="A1162" s="65" t="s">
        <v>1665</v>
      </c>
      <c r="B1162" s="66" t="s">
        <v>1677</v>
      </c>
      <c r="C1162" s="67" t="s">
        <v>1667</v>
      </c>
      <c r="D1162" s="68">
        <v>42358</v>
      </c>
      <c r="E1162" s="69" t="s">
        <v>1116</v>
      </c>
      <c r="F1162" s="70">
        <v>0.1</v>
      </c>
      <c r="G1162" s="71">
        <v>3980</v>
      </c>
      <c r="H1162" s="71">
        <v>99.51</v>
      </c>
      <c r="I1162" s="71">
        <v>3482.6900000000005</v>
      </c>
      <c r="J1162" s="72" t="s">
        <v>387</v>
      </c>
      <c r="K1162" s="73">
        <v>497.30999999999949</v>
      </c>
    </row>
    <row r="1163" spans="1:11" ht="14" x14ac:dyDescent="0.15">
      <c r="A1163" s="65" t="s">
        <v>1665</v>
      </c>
      <c r="B1163" s="66" t="s">
        <v>1678</v>
      </c>
      <c r="C1163" s="67" t="s">
        <v>1667</v>
      </c>
      <c r="D1163" s="68">
        <v>44385</v>
      </c>
      <c r="E1163" s="69" t="s">
        <v>1116</v>
      </c>
      <c r="F1163" s="70">
        <v>0.1</v>
      </c>
      <c r="G1163" s="71">
        <v>6773.04</v>
      </c>
      <c r="H1163" s="71">
        <v>169.32</v>
      </c>
      <c r="I1163" s="71">
        <v>2144.7199999999998</v>
      </c>
      <c r="J1163" s="72" t="s">
        <v>387</v>
      </c>
      <c r="K1163" s="73">
        <v>4628.32</v>
      </c>
    </row>
    <row r="1164" spans="1:11" ht="14" x14ac:dyDescent="0.15">
      <c r="A1164" s="65" t="s">
        <v>1665</v>
      </c>
      <c r="B1164" s="66" t="s">
        <v>1679</v>
      </c>
      <c r="C1164" s="67" t="s">
        <v>1667</v>
      </c>
      <c r="D1164" s="68">
        <v>44385</v>
      </c>
      <c r="E1164" s="69" t="s">
        <v>1116</v>
      </c>
      <c r="F1164" s="70">
        <v>0.1</v>
      </c>
      <c r="G1164" s="71">
        <v>6773.04</v>
      </c>
      <c r="H1164" s="71">
        <v>169.32</v>
      </c>
      <c r="I1164" s="71">
        <v>2144.7199999999998</v>
      </c>
      <c r="J1164" s="72" t="s">
        <v>387</v>
      </c>
      <c r="K1164" s="73">
        <v>4628.32</v>
      </c>
    </row>
    <row r="1165" spans="1:11" ht="14" x14ac:dyDescent="0.15">
      <c r="A1165" s="65" t="s">
        <v>1665</v>
      </c>
      <c r="B1165" s="66" t="s">
        <v>1680</v>
      </c>
      <c r="C1165" s="67" t="s">
        <v>1667</v>
      </c>
      <c r="D1165" s="68">
        <v>44385</v>
      </c>
      <c r="E1165" s="69" t="s">
        <v>1116</v>
      </c>
      <c r="F1165" s="70">
        <v>0.1</v>
      </c>
      <c r="G1165" s="71">
        <v>6773.04</v>
      </c>
      <c r="H1165" s="71">
        <v>169.32</v>
      </c>
      <c r="I1165" s="71">
        <v>2144.7199999999998</v>
      </c>
      <c r="J1165" s="72" t="s">
        <v>387</v>
      </c>
      <c r="K1165" s="73">
        <v>4628.32</v>
      </c>
    </row>
    <row r="1166" spans="1:11" ht="14" x14ac:dyDescent="0.15">
      <c r="A1166" s="65" t="s">
        <v>1665</v>
      </c>
      <c r="B1166" s="66" t="s">
        <v>1681</v>
      </c>
      <c r="C1166" s="67" t="s">
        <v>1667</v>
      </c>
      <c r="D1166" s="68">
        <v>44385</v>
      </c>
      <c r="E1166" s="69" t="s">
        <v>1116</v>
      </c>
      <c r="F1166" s="70">
        <v>0.1</v>
      </c>
      <c r="G1166" s="71">
        <v>6773.04</v>
      </c>
      <c r="H1166" s="71">
        <v>169.32</v>
      </c>
      <c r="I1166" s="71">
        <v>2144.7199999999998</v>
      </c>
      <c r="J1166" s="72" t="s">
        <v>633</v>
      </c>
      <c r="K1166" s="73">
        <v>4628.32</v>
      </c>
    </row>
    <row r="1167" spans="1:11" ht="14" x14ac:dyDescent="0.15">
      <c r="A1167" s="65" t="s">
        <v>1665</v>
      </c>
      <c r="B1167" s="66" t="s">
        <v>1682</v>
      </c>
      <c r="C1167" s="67" t="s">
        <v>1667</v>
      </c>
      <c r="D1167" s="68">
        <v>44385</v>
      </c>
      <c r="E1167" s="69" t="s">
        <v>1116</v>
      </c>
      <c r="F1167" s="70">
        <v>0.1</v>
      </c>
      <c r="G1167" s="71">
        <v>6773.04</v>
      </c>
      <c r="H1167" s="71">
        <v>169.32</v>
      </c>
      <c r="I1167" s="71">
        <v>2144.7199999999998</v>
      </c>
      <c r="J1167" s="72" t="s">
        <v>387</v>
      </c>
      <c r="K1167" s="73">
        <v>4628.32</v>
      </c>
    </row>
    <row r="1168" spans="1:11" ht="14" x14ac:dyDescent="0.15">
      <c r="A1168" s="65" t="s">
        <v>1665</v>
      </c>
      <c r="B1168" s="66" t="s">
        <v>1683</v>
      </c>
      <c r="C1168" s="67" t="s">
        <v>1667</v>
      </c>
      <c r="D1168" s="68">
        <v>44385</v>
      </c>
      <c r="E1168" s="69" t="s">
        <v>1116</v>
      </c>
      <c r="F1168" s="70">
        <v>0.1</v>
      </c>
      <c r="G1168" s="71">
        <v>6773.04</v>
      </c>
      <c r="H1168" s="71">
        <v>169.32</v>
      </c>
      <c r="I1168" s="71">
        <v>2144.7199999999998</v>
      </c>
      <c r="J1168" s="72" t="s">
        <v>633</v>
      </c>
      <c r="K1168" s="73">
        <v>4628.32</v>
      </c>
    </row>
    <row r="1169" spans="1:11" ht="14" x14ac:dyDescent="0.15">
      <c r="A1169" s="65" t="s">
        <v>1665</v>
      </c>
      <c r="B1169" s="66" t="s">
        <v>1684</v>
      </c>
      <c r="C1169" s="67" t="s">
        <v>1667</v>
      </c>
      <c r="D1169" s="68">
        <v>44385</v>
      </c>
      <c r="E1169" s="69" t="s">
        <v>1116</v>
      </c>
      <c r="F1169" s="70">
        <v>0.1</v>
      </c>
      <c r="G1169" s="71">
        <v>6773.04</v>
      </c>
      <c r="H1169" s="71">
        <v>169.32</v>
      </c>
      <c r="I1169" s="71">
        <v>2144.7199999999998</v>
      </c>
      <c r="J1169" s="72" t="s">
        <v>387</v>
      </c>
      <c r="K1169" s="73">
        <v>4628.32</v>
      </c>
    </row>
    <row r="1170" spans="1:11" ht="14" x14ac:dyDescent="0.15">
      <c r="A1170" s="65" t="s">
        <v>1665</v>
      </c>
      <c r="B1170" s="66" t="s">
        <v>1685</v>
      </c>
      <c r="C1170" s="67" t="s">
        <v>1667</v>
      </c>
      <c r="D1170" s="68">
        <v>44385</v>
      </c>
      <c r="E1170" s="69" t="s">
        <v>1116</v>
      </c>
      <c r="F1170" s="70">
        <v>0.1</v>
      </c>
      <c r="G1170" s="71">
        <v>6773.04</v>
      </c>
      <c r="H1170" s="71">
        <v>169.32</v>
      </c>
      <c r="I1170" s="71">
        <v>2144.7199999999998</v>
      </c>
      <c r="J1170" s="72" t="s">
        <v>633</v>
      </c>
      <c r="K1170" s="73">
        <v>4628.32</v>
      </c>
    </row>
    <row r="1171" spans="1:11" ht="14" x14ac:dyDescent="0.15">
      <c r="A1171" s="65" t="s">
        <v>1665</v>
      </c>
      <c r="B1171" s="66" t="s">
        <v>1686</v>
      </c>
      <c r="C1171" s="67" t="s">
        <v>1667</v>
      </c>
      <c r="D1171" s="68">
        <v>42443</v>
      </c>
      <c r="E1171" s="69" t="s">
        <v>1116</v>
      </c>
      <c r="F1171" s="70">
        <v>0.1</v>
      </c>
      <c r="G1171" s="71">
        <v>6766.38</v>
      </c>
      <c r="H1171" s="71">
        <v>169.17000000000002</v>
      </c>
      <c r="I1171" s="71">
        <v>5751.62</v>
      </c>
      <c r="J1171" s="72" t="s">
        <v>633</v>
      </c>
      <c r="K1171" s="73">
        <v>1014.7600000000002</v>
      </c>
    </row>
    <row r="1172" spans="1:11" ht="14" x14ac:dyDescent="0.15">
      <c r="A1172" s="65" t="s">
        <v>1665</v>
      </c>
      <c r="B1172" s="66" t="s">
        <v>1687</v>
      </c>
      <c r="C1172" s="67" t="s">
        <v>1667</v>
      </c>
      <c r="D1172" s="68">
        <v>44385</v>
      </c>
      <c r="E1172" s="69" t="s">
        <v>1116</v>
      </c>
      <c r="F1172" s="70">
        <v>0.1</v>
      </c>
      <c r="G1172" s="71">
        <v>6773.04</v>
      </c>
      <c r="H1172" s="71">
        <v>169.32</v>
      </c>
      <c r="I1172" s="71">
        <v>2144.7199999999998</v>
      </c>
      <c r="J1172" s="72" t="s">
        <v>387</v>
      </c>
      <c r="K1172" s="73">
        <v>4628.32</v>
      </c>
    </row>
    <row r="1173" spans="1:11" ht="14" x14ac:dyDescent="0.15">
      <c r="A1173" s="65" t="s">
        <v>1665</v>
      </c>
      <c r="B1173" s="66" t="s">
        <v>1688</v>
      </c>
      <c r="C1173" s="67" t="s">
        <v>1667</v>
      </c>
      <c r="D1173" s="68">
        <v>44385</v>
      </c>
      <c r="E1173" s="69" t="s">
        <v>1116</v>
      </c>
      <c r="F1173" s="70">
        <v>0.1</v>
      </c>
      <c r="G1173" s="71">
        <v>6773.04</v>
      </c>
      <c r="H1173" s="71">
        <v>169.32</v>
      </c>
      <c r="I1173" s="71">
        <v>2144.7199999999998</v>
      </c>
      <c r="J1173" s="72" t="s">
        <v>387</v>
      </c>
      <c r="K1173" s="73">
        <v>4628.32</v>
      </c>
    </row>
    <row r="1174" spans="1:11" ht="14" x14ac:dyDescent="0.15">
      <c r="A1174" s="65" t="s">
        <v>1665</v>
      </c>
      <c r="B1174" s="66" t="s">
        <v>1689</v>
      </c>
      <c r="C1174" s="67" t="s">
        <v>1667</v>
      </c>
      <c r="D1174" s="68">
        <v>44385</v>
      </c>
      <c r="E1174" s="69" t="s">
        <v>1116</v>
      </c>
      <c r="F1174" s="70">
        <v>0.1</v>
      </c>
      <c r="G1174" s="71">
        <v>6773.04</v>
      </c>
      <c r="H1174" s="71">
        <v>169.32</v>
      </c>
      <c r="I1174" s="71">
        <v>2144.7199999999998</v>
      </c>
      <c r="J1174" s="72" t="s">
        <v>387</v>
      </c>
      <c r="K1174" s="73">
        <v>4628.32</v>
      </c>
    </row>
    <row r="1175" spans="1:11" ht="14" x14ac:dyDescent="0.15">
      <c r="A1175" s="65" t="s">
        <v>1665</v>
      </c>
      <c r="B1175" s="66" t="s">
        <v>1690</v>
      </c>
      <c r="C1175" s="67" t="s">
        <v>1667</v>
      </c>
      <c r="D1175" s="68">
        <v>44385</v>
      </c>
      <c r="E1175" s="69" t="s">
        <v>1116</v>
      </c>
      <c r="F1175" s="70">
        <v>0.1</v>
      </c>
      <c r="G1175" s="71">
        <v>6773.04</v>
      </c>
      <c r="H1175" s="71">
        <v>169.32</v>
      </c>
      <c r="I1175" s="71">
        <v>2144.7199999999998</v>
      </c>
      <c r="J1175" s="72" t="s">
        <v>387</v>
      </c>
      <c r="K1175" s="73">
        <v>4628.32</v>
      </c>
    </row>
    <row r="1176" spans="1:11" ht="14" x14ac:dyDescent="0.15">
      <c r="A1176" s="65" t="s">
        <v>1665</v>
      </c>
      <c r="B1176" s="66" t="s">
        <v>1691</v>
      </c>
      <c r="C1176" s="67" t="s">
        <v>1667</v>
      </c>
      <c r="D1176" s="68">
        <v>44385</v>
      </c>
      <c r="E1176" s="69" t="s">
        <v>1116</v>
      </c>
      <c r="F1176" s="70">
        <v>0.1</v>
      </c>
      <c r="G1176" s="71">
        <v>6773.04</v>
      </c>
      <c r="H1176" s="71">
        <v>169.32</v>
      </c>
      <c r="I1176" s="71">
        <v>2144.7199999999998</v>
      </c>
      <c r="J1176" s="72" t="s">
        <v>387</v>
      </c>
      <c r="K1176" s="73">
        <v>4628.32</v>
      </c>
    </row>
    <row r="1177" spans="1:11" ht="14" x14ac:dyDescent="0.15">
      <c r="A1177" s="65" t="s">
        <v>1665</v>
      </c>
      <c r="B1177" s="66" t="s">
        <v>1692</v>
      </c>
      <c r="C1177" s="67" t="s">
        <v>1667</v>
      </c>
      <c r="D1177" s="68">
        <v>44385</v>
      </c>
      <c r="E1177" s="69" t="s">
        <v>1116</v>
      </c>
      <c r="F1177" s="70">
        <v>0.1</v>
      </c>
      <c r="G1177" s="71">
        <v>6773.04</v>
      </c>
      <c r="H1177" s="71">
        <v>169.32</v>
      </c>
      <c r="I1177" s="71">
        <v>2144.7199999999998</v>
      </c>
      <c r="J1177" s="72" t="s">
        <v>387</v>
      </c>
      <c r="K1177" s="73">
        <v>4628.32</v>
      </c>
    </row>
    <row r="1178" spans="1:11" ht="14" x14ac:dyDescent="0.15">
      <c r="A1178" s="65" t="s">
        <v>1665</v>
      </c>
      <c r="B1178" s="66" t="s">
        <v>1693</v>
      </c>
      <c r="C1178" s="67" t="s">
        <v>1667</v>
      </c>
      <c r="D1178" s="68">
        <v>44385</v>
      </c>
      <c r="E1178" s="69" t="s">
        <v>1116</v>
      </c>
      <c r="F1178" s="70">
        <v>0.1</v>
      </c>
      <c r="G1178" s="71">
        <v>6773.04</v>
      </c>
      <c r="H1178" s="71">
        <v>169.32</v>
      </c>
      <c r="I1178" s="71">
        <v>2144.7199999999998</v>
      </c>
      <c r="J1178" s="72" t="s">
        <v>387</v>
      </c>
      <c r="K1178" s="73">
        <v>4628.32</v>
      </c>
    </row>
    <row r="1179" spans="1:11" ht="14" x14ac:dyDescent="0.15">
      <c r="A1179" s="65" t="s">
        <v>1665</v>
      </c>
      <c r="B1179" s="66" t="s">
        <v>1694</v>
      </c>
      <c r="C1179" s="67" t="s">
        <v>1667</v>
      </c>
      <c r="D1179" s="68">
        <v>44385</v>
      </c>
      <c r="E1179" s="69" t="s">
        <v>1116</v>
      </c>
      <c r="F1179" s="70">
        <v>0.1</v>
      </c>
      <c r="G1179" s="71">
        <v>6773.04</v>
      </c>
      <c r="H1179" s="71">
        <v>169.32</v>
      </c>
      <c r="I1179" s="71">
        <v>2144.7199999999998</v>
      </c>
      <c r="J1179" s="72" t="s">
        <v>387</v>
      </c>
      <c r="K1179" s="73">
        <v>4628.32</v>
      </c>
    </row>
    <row r="1180" spans="1:11" ht="14" x14ac:dyDescent="0.15">
      <c r="A1180" s="65" t="s">
        <v>1665</v>
      </c>
      <c r="B1180" s="66" t="s">
        <v>1695</v>
      </c>
      <c r="C1180" s="67" t="s">
        <v>1667</v>
      </c>
      <c r="D1180" s="68">
        <v>42358</v>
      </c>
      <c r="E1180" s="69" t="s">
        <v>1116</v>
      </c>
      <c r="F1180" s="70">
        <v>0.1</v>
      </c>
      <c r="G1180" s="71">
        <v>2662</v>
      </c>
      <c r="H1180" s="71">
        <v>66.539999999999992</v>
      </c>
      <c r="I1180" s="71">
        <v>2329.06</v>
      </c>
      <c r="J1180" s="72" t="s">
        <v>387</v>
      </c>
      <c r="K1180" s="73">
        <v>332.94000000000005</v>
      </c>
    </row>
    <row r="1181" spans="1:11" ht="14" x14ac:dyDescent="0.15">
      <c r="A1181" s="65" t="s">
        <v>1665</v>
      </c>
      <c r="B1181" s="66" t="s">
        <v>1696</v>
      </c>
      <c r="C1181" s="67" t="s">
        <v>1667</v>
      </c>
      <c r="D1181" s="68">
        <v>42358</v>
      </c>
      <c r="E1181" s="69" t="s">
        <v>386</v>
      </c>
      <c r="F1181" s="70">
        <v>0.1</v>
      </c>
      <c r="G1181" s="71">
        <v>2662</v>
      </c>
      <c r="H1181" s="71">
        <v>66.539999999999992</v>
      </c>
      <c r="I1181" s="71">
        <v>2329.06</v>
      </c>
      <c r="J1181" s="72" t="s">
        <v>387</v>
      </c>
      <c r="K1181" s="73">
        <v>332.94000000000005</v>
      </c>
    </row>
    <row r="1182" spans="1:11" ht="14" x14ac:dyDescent="0.15">
      <c r="A1182" s="65" t="s">
        <v>1665</v>
      </c>
      <c r="B1182" s="66" t="s">
        <v>1697</v>
      </c>
      <c r="C1182" s="67" t="s">
        <v>1667</v>
      </c>
      <c r="D1182" s="68">
        <v>42358</v>
      </c>
      <c r="E1182" s="69" t="s">
        <v>386</v>
      </c>
      <c r="F1182" s="70">
        <v>0.1</v>
      </c>
      <c r="G1182" s="71">
        <v>3700</v>
      </c>
      <c r="H1182" s="71">
        <v>92.49</v>
      </c>
      <c r="I1182" s="71">
        <v>3237.3099999999995</v>
      </c>
      <c r="J1182" s="72" t="s">
        <v>387</v>
      </c>
      <c r="K1182" s="73">
        <v>462.69000000000051</v>
      </c>
    </row>
    <row r="1183" spans="1:11" ht="14" x14ac:dyDescent="0.15">
      <c r="A1183" s="65" t="s">
        <v>1665</v>
      </c>
      <c r="B1183" s="66" t="s">
        <v>1698</v>
      </c>
      <c r="C1183" s="67" t="s">
        <v>1667</v>
      </c>
      <c r="D1183" s="68">
        <v>42358</v>
      </c>
      <c r="E1183" s="69" t="s">
        <v>386</v>
      </c>
      <c r="F1183" s="70">
        <v>0.1</v>
      </c>
      <c r="G1183" s="71">
        <v>2990</v>
      </c>
      <c r="H1183" s="71">
        <v>74.760000000000005</v>
      </c>
      <c r="I1183" s="71">
        <v>2641.36</v>
      </c>
      <c r="J1183" s="72" t="s">
        <v>387</v>
      </c>
      <c r="K1183" s="73">
        <v>348.63999999999987</v>
      </c>
    </row>
    <row r="1184" spans="1:11" ht="14" x14ac:dyDescent="0.15">
      <c r="A1184" s="65" t="s">
        <v>1665</v>
      </c>
      <c r="B1184" s="66" t="s">
        <v>1699</v>
      </c>
      <c r="C1184" s="67" t="s">
        <v>1700</v>
      </c>
      <c r="D1184" s="68">
        <v>42358</v>
      </c>
      <c r="E1184" s="69" t="s">
        <v>386</v>
      </c>
      <c r="F1184" s="70">
        <v>0.1</v>
      </c>
      <c r="G1184" s="71">
        <v>2440</v>
      </c>
      <c r="H1184" s="71">
        <v>60.989999999999995</v>
      </c>
      <c r="I1184" s="71">
        <v>2134.81</v>
      </c>
      <c r="J1184" s="72" t="s">
        <v>387</v>
      </c>
      <c r="K1184" s="73">
        <v>305.19000000000005</v>
      </c>
    </row>
    <row r="1185" spans="1:11" ht="14" x14ac:dyDescent="0.15">
      <c r="A1185" s="65" t="s">
        <v>1665</v>
      </c>
      <c r="B1185" s="66" t="s">
        <v>1701</v>
      </c>
      <c r="C1185" s="67" t="s">
        <v>1700</v>
      </c>
      <c r="D1185" s="68">
        <v>42358</v>
      </c>
      <c r="E1185" s="69" t="s">
        <v>1116</v>
      </c>
      <c r="F1185" s="70">
        <v>0.1</v>
      </c>
      <c r="G1185" s="71">
        <v>1200</v>
      </c>
      <c r="H1185" s="71">
        <v>30</v>
      </c>
      <c r="I1185" s="71">
        <v>1050</v>
      </c>
      <c r="J1185" s="72" t="s">
        <v>387</v>
      </c>
      <c r="K1185" s="73">
        <v>150</v>
      </c>
    </row>
    <row r="1186" spans="1:11" ht="14" x14ac:dyDescent="0.15">
      <c r="A1186" s="65" t="s">
        <v>1665</v>
      </c>
      <c r="B1186" s="66" t="s">
        <v>1702</v>
      </c>
      <c r="C1186" s="67" t="s">
        <v>1700</v>
      </c>
      <c r="D1186" s="68">
        <v>42358</v>
      </c>
      <c r="E1186" s="69" t="s">
        <v>1116</v>
      </c>
      <c r="F1186" s="70">
        <v>0.1</v>
      </c>
      <c r="G1186" s="71">
        <v>8100</v>
      </c>
      <c r="H1186" s="71">
        <v>202.5</v>
      </c>
      <c r="I1186" s="71">
        <v>7087.5</v>
      </c>
      <c r="J1186" s="72" t="s">
        <v>387</v>
      </c>
      <c r="K1186" s="73">
        <v>1012.5</v>
      </c>
    </row>
    <row r="1187" spans="1:11" ht="14" x14ac:dyDescent="0.15">
      <c r="A1187" s="65" t="s">
        <v>1665</v>
      </c>
      <c r="B1187" s="66" t="s">
        <v>1703</v>
      </c>
      <c r="C1187" s="67" t="s">
        <v>1700</v>
      </c>
      <c r="D1187" s="68">
        <v>42358</v>
      </c>
      <c r="E1187" s="69" t="s">
        <v>1116</v>
      </c>
      <c r="F1187" s="70">
        <v>0.1</v>
      </c>
      <c r="G1187" s="71">
        <v>450</v>
      </c>
      <c r="H1187" s="71">
        <v>11.25</v>
      </c>
      <c r="I1187" s="71">
        <v>393.75</v>
      </c>
      <c r="J1187" s="72" t="s">
        <v>633</v>
      </c>
      <c r="K1187" s="73">
        <v>56.25</v>
      </c>
    </row>
    <row r="1188" spans="1:11" ht="14" x14ac:dyDescent="0.15">
      <c r="A1188" s="65" t="s">
        <v>1665</v>
      </c>
      <c r="B1188" s="66" t="s">
        <v>1704</v>
      </c>
      <c r="C1188" s="67" t="s">
        <v>1700</v>
      </c>
      <c r="D1188" s="68">
        <v>43034</v>
      </c>
      <c r="E1188" s="69" t="s">
        <v>1116</v>
      </c>
      <c r="F1188" s="70">
        <v>0.1</v>
      </c>
      <c r="G1188" s="71">
        <v>8300</v>
      </c>
      <c r="H1188" s="71">
        <v>207.51</v>
      </c>
      <c r="I1188" s="71">
        <v>5741.0199999999995</v>
      </c>
      <c r="J1188" s="72" t="s">
        <v>633</v>
      </c>
      <c r="K1188" s="73">
        <v>2558.9800000000005</v>
      </c>
    </row>
    <row r="1189" spans="1:11" ht="14" x14ac:dyDescent="0.15">
      <c r="A1189" s="65" t="s">
        <v>1665</v>
      </c>
      <c r="B1189" s="66" t="s">
        <v>1705</v>
      </c>
      <c r="C1189" s="67" t="s">
        <v>1700</v>
      </c>
      <c r="D1189" s="68">
        <v>42358</v>
      </c>
      <c r="E1189" s="69" t="s">
        <v>1116</v>
      </c>
      <c r="F1189" s="70">
        <v>0.1</v>
      </c>
      <c r="G1189" s="71">
        <v>3500</v>
      </c>
      <c r="H1189" s="71">
        <v>87.51</v>
      </c>
      <c r="I1189" s="71">
        <v>3091.8600000000006</v>
      </c>
      <c r="J1189" s="72" t="s">
        <v>387</v>
      </c>
      <c r="K1189" s="73">
        <v>408.13999999999942</v>
      </c>
    </row>
    <row r="1190" spans="1:11" ht="14" x14ac:dyDescent="0.15">
      <c r="A1190" s="65" t="s">
        <v>1665</v>
      </c>
      <c r="B1190" s="66" t="s">
        <v>1706</v>
      </c>
      <c r="C1190" s="67" t="s">
        <v>1700</v>
      </c>
      <c r="D1190" s="68">
        <v>42358</v>
      </c>
      <c r="E1190" s="69" t="s">
        <v>1116</v>
      </c>
      <c r="F1190" s="70">
        <v>0.1</v>
      </c>
      <c r="G1190" s="71">
        <v>8250</v>
      </c>
      <c r="H1190" s="71">
        <v>206.25</v>
      </c>
      <c r="I1190" s="71">
        <v>7218.75</v>
      </c>
      <c r="J1190" s="72" t="s">
        <v>387</v>
      </c>
      <c r="K1190" s="73">
        <v>1031.25</v>
      </c>
    </row>
    <row r="1191" spans="1:11" ht="14" x14ac:dyDescent="0.15">
      <c r="A1191" s="65" t="s">
        <v>1665</v>
      </c>
      <c r="B1191" s="66" t="s">
        <v>1707</v>
      </c>
      <c r="C1191" s="67" t="s">
        <v>1700</v>
      </c>
      <c r="D1191" s="68">
        <v>42358</v>
      </c>
      <c r="E1191" s="69" t="s">
        <v>1116</v>
      </c>
      <c r="F1191" s="70">
        <v>0.1</v>
      </c>
      <c r="G1191" s="71">
        <v>8100</v>
      </c>
      <c r="H1191" s="71">
        <v>202.5</v>
      </c>
      <c r="I1191" s="71">
        <v>7087.5</v>
      </c>
      <c r="J1191" s="72" t="s">
        <v>633</v>
      </c>
      <c r="K1191" s="73">
        <v>1012.5</v>
      </c>
    </row>
    <row r="1192" spans="1:11" ht="14" x14ac:dyDescent="0.15">
      <c r="A1192" s="65" t="s">
        <v>1665</v>
      </c>
      <c r="B1192" s="66" t="s">
        <v>1708</v>
      </c>
      <c r="C1192" s="67" t="s">
        <v>1700</v>
      </c>
      <c r="D1192" s="68">
        <v>42358</v>
      </c>
      <c r="E1192" s="69" t="s">
        <v>1116</v>
      </c>
      <c r="F1192" s="70">
        <v>0.1</v>
      </c>
      <c r="G1192" s="71">
        <v>16388.169999999998</v>
      </c>
      <c r="H1192" s="71">
        <v>409.71</v>
      </c>
      <c r="I1192" s="71">
        <v>14339.76</v>
      </c>
      <c r="J1192" s="72" t="s">
        <v>387</v>
      </c>
      <c r="K1192" s="73">
        <v>2048.409999999998</v>
      </c>
    </row>
    <row r="1193" spans="1:11" ht="14" x14ac:dyDescent="0.15">
      <c r="A1193" s="65" t="s">
        <v>1665</v>
      </c>
      <c r="B1193" s="66" t="s">
        <v>1709</v>
      </c>
      <c r="C1193" s="67" t="s">
        <v>1700</v>
      </c>
      <c r="D1193" s="68">
        <v>42358</v>
      </c>
      <c r="E1193" s="69" t="s">
        <v>1116</v>
      </c>
      <c r="F1193" s="70">
        <v>0.1</v>
      </c>
      <c r="G1193" s="71">
        <v>16388.169999999998</v>
      </c>
      <c r="H1193" s="71">
        <v>409.71</v>
      </c>
      <c r="I1193" s="71">
        <v>14339.76</v>
      </c>
      <c r="J1193" s="72" t="s">
        <v>387</v>
      </c>
      <c r="K1193" s="73">
        <v>2048.409999999998</v>
      </c>
    </row>
    <row r="1194" spans="1:11" ht="14" x14ac:dyDescent="0.15">
      <c r="A1194" s="65" t="s">
        <v>1665</v>
      </c>
      <c r="B1194" s="66" t="s">
        <v>1710</v>
      </c>
      <c r="C1194" s="67" t="s">
        <v>1700</v>
      </c>
      <c r="D1194" s="68">
        <v>42358</v>
      </c>
      <c r="E1194" s="69" t="s">
        <v>1116</v>
      </c>
      <c r="F1194" s="70">
        <v>0.1</v>
      </c>
      <c r="G1194" s="71">
        <v>2440</v>
      </c>
      <c r="H1194" s="71">
        <v>60.989999999999995</v>
      </c>
      <c r="I1194" s="71">
        <v>2134.81</v>
      </c>
      <c r="J1194" s="72" t="s">
        <v>387</v>
      </c>
      <c r="K1194" s="73">
        <v>305.19000000000005</v>
      </c>
    </row>
    <row r="1195" spans="1:11" ht="14" x14ac:dyDescent="0.15">
      <c r="A1195" s="65" t="s">
        <v>1665</v>
      </c>
      <c r="B1195" s="66" t="s">
        <v>1711</v>
      </c>
      <c r="C1195" s="67" t="s">
        <v>1700</v>
      </c>
      <c r="D1195" s="68">
        <v>42358</v>
      </c>
      <c r="E1195" s="69" t="s">
        <v>1116</v>
      </c>
      <c r="F1195" s="70">
        <v>0.1</v>
      </c>
      <c r="G1195" s="71">
        <v>2440</v>
      </c>
      <c r="H1195" s="71">
        <v>60.989999999999995</v>
      </c>
      <c r="I1195" s="71">
        <v>2134.81</v>
      </c>
      <c r="J1195" s="72" t="s">
        <v>387</v>
      </c>
      <c r="K1195" s="73">
        <v>305.19000000000005</v>
      </c>
    </row>
    <row r="1196" spans="1:11" ht="14" x14ac:dyDescent="0.15">
      <c r="A1196" s="65" t="s">
        <v>1665</v>
      </c>
      <c r="B1196" s="66" t="s">
        <v>1712</v>
      </c>
      <c r="C1196" s="67" t="s">
        <v>1700</v>
      </c>
      <c r="D1196" s="68">
        <v>42358</v>
      </c>
      <c r="E1196" s="69" t="s">
        <v>1116</v>
      </c>
      <c r="F1196" s="70">
        <v>0.1</v>
      </c>
      <c r="G1196" s="71">
        <v>850</v>
      </c>
      <c r="H1196" s="71">
        <v>21.240000000000002</v>
      </c>
      <c r="I1196" s="71">
        <v>743.56000000000006</v>
      </c>
      <c r="J1196" s="72" t="s">
        <v>387</v>
      </c>
      <c r="K1196" s="73">
        <v>106.43999999999994</v>
      </c>
    </row>
    <row r="1197" spans="1:11" ht="14" x14ac:dyDescent="0.15">
      <c r="A1197" s="65" t="s">
        <v>1665</v>
      </c>
      <c r="B1197" s="66" t="s">
        <v>1713</v>
      </c>
      <c r="C1197" s="67" t="s">
        <v>1700</v>
      </c>
      <c r="D1197" s="68">
        <v>43587</v>
      </c>
      <c r="E1197" s="69" t="s">
        <v>1116</v>
      </c>
      <c r="F1197" s="70">
        <v>0.1</v>
      </c>
      <c r="G1197" s="71">
        <v>15080</v>
      </c>
      <c r="H1197" s="71">
        <v>377.01</v>
      </c>
      <c r="I1197" s="71">
        <v>8042.86</v>
      </c>
      <c r="J1197" s="72" t="s">
        <v>387</v>
      </c>
      <c r="K1197" s="73">
        <v>7037.14</v>
      </c>
    </row>
    <row r="1198" spans="1:11" ht="14" x14ac:dyDescent="0.15">
      <c r="A1198" s="65" t="s">
        <v>1665</v>
      </c>
      <c r="B1198" s="66" t="s">
        <v>1714</v>
      </c>
      <c r="C1198" s="67" t="s">
        <v>1700</v>
      </c>
      <c r="D1198" s="68">
        <v>42358</v>
      </c>
      <c r="E1198" s="69" t="s">
        <v>1116</v>
      </c>
      <c r="F1198" s="70">
        <v>0.1</v>
      </c>
      <c r="G1198" s="71">
        <v>17912.599999999999</v>
      </c>
      <c r="H1198" s="71">
        <v>447.81000000000006</v>
      </c>
      <c r="I1198" s="71">
        <v>15673.43</v>
      </c>
      <c r="J1198" s="72" t="s">
        <v>387</v>
      </c>
      <c r="K1198" s="73">
        <v>2239.1699999999983</v>
      </c>
    </row>
    <row r="1199" spans="1:11" ht="14" x14ac:dyDescent="0.15">
      <c r="A1199" s="65" t="s">
        <v>1665</v>
      </c>
      <c r="B1199" s="66" t="s">
        <v>1715</v>
      </c>
      <c r="C1199" s="67" t="s">
        <v>1700</v>
      </c>
      <c r="D1199" s="68">
        <v>42358</v>
      </c>
      <c r="E1199" s="69" t="s">
        <v>386</v>
      </c>
      <c r="F1199" s="70">
        <v>0.1</v>
      </c>
      <c r="G1199" s="71">
        <v>1000</v>
      </c>
      <c r="H1199" s="71">
        <v>24.990000000000002</v>
      </c>
      <c r="I1199" s="71">
        <v>874.81000000000006</v>
      </c>
      <c r="J1199" s="72" t="s">
        <v>387</v>
      </c>
      <c r="K1199" s="73">
        <v>125.18999999999994</v>
      </c>
    </row>
    <row r="1200" spans="1:11" ht="14" x14ac:dyDescent="0.15">
      <c r="A1200" s="65" t="s">
        <v>1665</v>
      </c>
      <c r="B1200" s="66" t="s">
        <v>1716</v>
      </c>
      <c r="C1200" s="67" t="s">
        <v>1700</v>
      </c>
      <c r="D1200" s="68">
        <v>42358</v>
      </c>
      <c r="E1200" s="69" t="s">
        <v>386</v>
      </c>
      <c r="F1200" s="70">
        <v>0.1</v>
      </c>
      <c r="G1200" s="71">
        <v>1200</v>
      </c>
      <c r="H1200" s="71">
        <v>30</v>
      </c>
      <c r="I1200" s="71">
        <v>1050</v>
      </c>
      <c r="J1200" s="72" t="s">
        <v>387</v>
      </c>
      <c r="K1200" s="73">
        <v>150</v>
      </c>
    </row>
    <row r="1201" spans="1:11" ht="42" x14ac:dyDescent="0.15">
      <c r="A1201" s="65" t="s">
        <v>1665</v>
      </c>
      <c r="B1201" s="66" t="s">
        <v>1717</v>
      </c>
      <c r="C1201" s="67" t="s">
        <v>1718</v>
      </c>
      <c r="D1201" s="68">
        <v>42878</v>
      </c>
      <c r="E1201" s="69" t="s">
        <v>386</v>
      </c>
      <c r="F1201" s="70">
        <v>0.1</v>
      </c>
      <c r="G1201" s="71">
        <v>2500</v>
      </c>
      <c r="H1201" s="71">
        <v>62.489999999999995</v>
      </c>
      <c r="I1201" s="71">
        <v>1833.14</v>
      </c>
      <c r="J1201" s="72" t="s">
        <v>633</v>
      </c>
      <c r="K1201" s="73">
        <v>666.8599999999999</v>
      </c>
    </row>
    <row r="1202" spans="1:11" ht="28" x14ac:dyDescent="0.15">
      <c r="A1202" s="65" t="s">
        <v>1665</v>
      </c>
      <c r="B1202" s="66" t="s">
        <v>1719</v>
      </c>
      <c r="C1202" s="67" t="s">
        <v>1720</v>
      </c>
      <c r="D1202" s="68">
        <v>42709</v>
      </c>
      <c r="E1202" s="69" t="s">
        <v>386</v>
      </c>
      <c r="F1202" s="70">
        <v>0.1</v>
      </c>
      <c r="G1202" s="71">
        <v>7500</v>
      </c>
      <c r="H1202" s="71">
        <v>187.5</v>
      </c>
      <c r="I1202" s="71">
        <v>5812.5</v>
      </c>
      <c r="J1202" s="72" t="s">
        <v>633</v>
      </c>
      <c r="K1202" s="73">
        <v>1687.5</v>
      </c>
    </row>
    <row r="1203" spans="1:11" ht="28" x14ac:dyDescent="0.15">
      <c r="A1203" s="65" t="s">
        <v>1665</v>
      </c>
      <c r="B1203" s="66" t="s">
        <v>1721</v>
      </c>
      <c r="C1203" s="67" t="s">
        <v>1722</v>
      </c>
      <c r="D1203" s="68">
        <v>42358</v>
      </c>
      <c r="E1203" s="69" t="s">
        <v>386</v>
      </c>
      <c r="F1203" s="70">
        <v>0.1</v>
      </c>
      <c r="G1203" s="71">
        <v>350</v>
      </c>
      <c r="H1203" s="71">
        <v>8.76</v>
      </c>
      <c r="I1203" s="71">
        <v>309.36</v>
      </c>
      <c r="J1203" s="72" t="s">
        <v>633</v>
      </c>
      <c r="K1203" s="73">
        <v>40.639999999999986</v>
      </c>
    </row>
    <row r="1204" spans="1:11" ht="28" x14ac:dyDescent="0.15">
      <c r="A1204" s="65" t="s">
        <v>1665</v>
      </c>
      <c r="B1204" s="66" t="s">
        <v>1723</v>
      </c>
      <c r="C1204" s="67" t="s">
        <v>1724</v>
      </c>
      <c r="D1204" s="68">
        <v>42927</v>
      </c>
      <c r="E1204" s="69" t="s">
        <v>386</v>
      </c>
      <c r="F1204" s="70">
        <v>0.1</v>
      </c>
      <c r="G1204" s="71">
        <v>4600</v>
      </c>
      <c r="H1204" s="71">
        <v>114.99</v>
      </c>
      <c r="I1204" s="71">
        <v>3296.4799999999996</v>
      </c>
      <c r="J1204" s="72" t="s">
        <v>633</v>
      </c>
      <c r="K1204" s="73">
        <v>1303.5200000000004</v>
      </c>
    </row>
    <row r="1205" spans="1:11" ht="28" x14ac:dyDescent="0.15">
      <c r="A1205" s="65" t="s">
        <v>1665</v>
      </c>
      <c r="B1205" s="66" t="s">
        <v>1725</v>
      </c>
      <c r="C1205" s="67" t="s">
        <v>1726</v>
      </c>
      <c r="D1205" s="68">
        <v>42358</v>
      </c>
      <c r="E1205" s="69" t="s">
        <v>386</v>
      </c>
      <c r="F1205" s="70">
        <v>0.1</v>
      </c>
      <c r="G1205" s="71">
        <v>20485.66</v>
      </c>
      <c r="H1205" s="71">
        <v>512.13</v>
      </c>
      <c r="I1205" s="71">
        <v>17924.73</v>
      </c>
      <c r="J1205" s="72" t="s">
        <v>633</v>
      </c>
      <c r="K1205" s="73">
        <v>2560.9300000000003</v>
      </c>
    </row>
    <row r="1206" spans="1:11" ht="28" x14ac:dyDescent="0.15">
      <c r="A1206" s="65" t="s">
        <v>1665</v>
      </c>
      <c r="B1206" s="66" t="s">
        <v>1727</v>
      </c>
      <c r="C1206" s="67" t="s">
        <v>1728</v>
      </c>
      <c r="D1206" s="68">
        <v>42709</v>
      </c>
      <c r="E1206" s="69" t="s">
        <v>386</v>
      </c>
      <c r="F1206" s="70">
        <v>0.1</v>
      </c>
      <c r="G1206" s="71">
        <v>6250</v>
      </c>
      <c r="H1206" s="71">
        <v>156.24</v>
      </c>
      <c r="I1206" s="71">
        <v>4843.5600000000004</v>
      </c>
      <c r="J1206" s="72" t="s">
        <v>633</v>
      </c>
      <c r="K1206" s="73">
        <v>1406.4399999999996</v>
      </c>
    </row>
    <row r="1207" spans="1:11" ht="14" x14ac:dyDescent="0.15">
      <c r="A1207" s="65" t="s">
        <v>1665</v>
      </c>
      <c r="B1207" s="66" t="s">
        <v>1729</v>
      </c>
      <c r="C1207" s="67" t="s">
        <v>1730</v>
      </c>
      <c r="D1207" s="68">
        <v>44013</v>
      </c>
      <c r="E1207" s="69" t="s">
        <v>386</v>
      </c>
      <c r="F1207" s="70">
        <v>0.1</v>
      </c>
      <c r="G1207" s="71">
        <v>6980</v>
      </c>
      <c r="H1207" s="71">
        <v>174.51</v>
      </c>
      <c r="I1207" s="71">
        <v>2966.67</v>
      </c>
      <c r="J1207" s="72" t="s">
        <v>633</v>
      </c>
      <c r="K1207" s="73">
        <v>4013.33</v>
      </c>
    </row>
    <row r="1208" spans="1:11" ht="14" x14ac:dyDescent="0.15">
      <c r="A1208" s="65" t="s">
        <v>1665</v>
      </c>
      <c r="B1208" s="66" t="s">
        <v>1731</v>
      </c>
      <c r="C1208" s="67" t="s">
        <v>1730</v>
      </c>
      <c r="D1208" s="68">
        <v>44013</v>
      </c>
      <c r="E1208" s="69" t="s">
        <v>386</v>
      </c>
      <c r="F1208" s="70">
        <v>0.1</v>
      </c>
      <c r="G1208" s="71">
        <v>6980</v>
      </c>
      <c r="H1208" s="71">
        <v>174.51</v>
      </c>
      <c r="I1208" s="71">
        <v>2966.67</v>
      </c>
      <c r="J1208" s="72" t="s">
        <v>633</v>
      </c>
      <c r="K1208" s="73">
        <v>4013.33</v>
      </c>
    </row>
    <row r="1209" spans="1:11" ht="14" x14ac:dyDescent="0.15">
      <c r="A1209" s="65" t="s">
        <v>1665</v>
      </c>
      <c r="B1209" s="66" t="s">
        <v>1732</v>
      </c>
      <c r="C1209" s="67" t="s">
        <v>1733</v>
      </c>
      <c r="D1209" s="68">
        <v>45008</v>
      </c>
      <c r="E1209" s="69" t="s">
        <v>386</v>
      </c>
      <c r="F1209" s="70">
        <v>0.1</v>
      </c>
      <c r="G1209" s="71">
        <v>91283.03</v>
      </c>
      <c r="H1209" s="71">
        <v>2282.0700000000002</v>
      </c>
      <c r="I1209" s="71">
        <v>13692.420000000002</v>
      </c>
      <c r="J1209" s="72" t="s">
        <v>633</v>
      </c>
      <c r="K1209" s="73">
        <v>77590.61</v>
      </c>
    </row>
    <row r="1210" spans="1:11" ht="14" x14ac:dyDescent="0.15">
      <c r="A1210" s="65" t="s">
        <v>1734</v>
      </c>
      <c r="B1210" s="66" t="s">
        <v>1735</v>
      </c>
      <c r="C1210" s="67" t="s">
        <v>1736</v>
      </c>
      <c r="D1210" s="68">
        <v>43798</v>
      </c>
      <c r="E1210" s="69" t="s">
        <v>386</v>
      </c>
      <c r="F1210" s="70">
        <v>0.1</v>
      </c>
      <c r="G1210" s="71">
        <v>20900</v>
      </c>
      <c r="H1210" s="71">
        <v>522.51</v>
      </c>
      <c r="I1210" s="71">
        <v>10101.860000000002</v>
      </c>
      <c r="J1210" s="72" t="s">
        <v>633</v>
      </c>
      <c r="K1210" s="73">
        <v>10798.139999999998</v>
      </c>
    </row>
    <row r="1211" spans="1:11" ht="14" x14ac:dyDescent="0.15">
      <c r="A1211" s="65" t="s">
        <v>1734</v>
      </c>
      <c r="B1211" s="66" t="s">
        <v>1737</v>
      </c>
      <c r="C1211" s="67" t="s">
        <v>1738</v>
      </c>
      <c r="D1211" s="68">
        <v>42450</v>
      </c>
      <c r="E1211" s="69" t="s">
        <v>386</v>
      </c>
      <c r="F1211" s="70">
        <v>0.1</v>
      </c>
      <c r="G1211" s="71">
        <v>3543.1</v>
      </c>
      <c r="H1211" s="71">
        <v>0</v>
      </c>
      <c r="I1211" s="71">
        <v>3542.0999999999995</v>
      </c>
      <c r="J1211" s="72" t="s">
        <v>633</v>
      </c>
      <c r="K1211" s="73">
        <v>1.0000000000004547</v>
      </c>
    </row>
    <row r="1212" spans="1:11" ht="14" x14ac:dyDescent="0.15">
      <c r="A1212" s="65" t="s">
        <v>1734</v>
      </c>
      <c r="B1212" s="66" t="s">
        <v>1739</v>
      </c>
      <c r="C1212" s="67" t="s">
        <v>1738</v>
      </c>
      <c r="D1212" s="68">
        <v>42358</v>
      </c>
      <c r="E1212" s="69" t="s">
        <v>386</v>
      </c>
      <c r="F1212" s="70">
        <v>0.1</v>
      </c>
      <c r="G1212" s="71">
        <v>12000</v>
      </c>
      <c r="H1212" s="71">
        <v>300</v>
      </c>
      <c r="I1212" s="71">
        <v>10500</v>
      </c>
      <c r="J1212" s="72" t="s">
        <v>633</v>
      </c>
      <c r="K1212" s="73">
        <v>1500</v>
      </c>
    </row>
    <row r="1213" spans="1:11" ht="14" x14ac:dyDescent="0.15">
      <c r="A1213" s="65" t="s">
        <v>1734</v>
      </c>
      <c r="B1213" s="66" t="s">
        <v>1740</v>
      </c>
      <c r="C1213" s="67" t="s">
        <v>1738</v>
      </c>
      <c r="D1213" s="68">
        <v>44792</v>
      </c>
      <c r="E1213" s="69" t="s">
        <v>386</v>
      </c>
      <c r="F1213" s="70">
        <v>0.1</v>
      </c>
      <c r="G1213" s="71">
        <v>72000</v>
      </c>
      <c r="H1213" s="71">
        <v>1800</v>
      </c>
      <c r="I1213" s="71">
        <v>15000</v>
      </c>
      <c r="J1213" s="72" t="s">
        <v>633</v>
      </c>
      <c r="K1213" s="73">
        <v>57000</v>
      </c>
    </row>
    <row r="1214" spans="1:11" ht="14" x14ac:dyDescent="0.15">
      <c r="A1214" s="65" t="s">
        <v>1734</v>
      </c>
      <c r="B1214" s="66" t="s">
        <v>1741</v>
      </c>
      <c r="C1214" s="67" t="s">
        <v>1738</v>
      </c>
      <c r="D1214" s="68">
        <v>44895</v>
      </c>
      <c r="E1214" s="69" t="s">
        <v>386</v>
      </c>
      <c r="F1214" s="70">
        <v>0.1</v>
      </c>
      <c r="G1214" s="71">
        <v>97510</v>
      </c>
      <c r="H1214" s="71">
        <v>2437.7400000000002</v>
      </c>
      <c r="I1214" s="71">
        <v>17876.760000000002</v>
      </c>
      <c r="J1214" s="72" t="s">
        <v>633</v>
      </c>
      <c r="K1214" s="73">
        <v>79633.239999999991</v>
      </c>
    </row>
    <row r="1215" spans="1:11" ht="14" x14ac:dyDescent="0.15">
      <c r="A1215" s="65" t="s">
        <v>1734</v>
      </c>
      <c r="B1215" s="66" t="s">
        <v>1742</v>
      </c>
      <c r="C1215" s="67" t="s">
        <v>1738</v>
      </c>
      <c r="D1215" s="68">
        <v>44925</v>
      </c>
      <c r="E1215" s="69" t="s">
        <v>386</v>
      </c>
      <c r="F1215" s="70">
        <v>0.1</v>
      </c>
      <c r="G1215" s="71">
        <v>184288.5</v>
      </c>
      <c r="H1215" s="71">
        <v>4607.22</v>
      </c>
      <c r="I1215" s="71">
        <v>32250.54</v>
      </c>
      <c r="J1215" s="72" t="s">
        <v>633</v>
      </c>
      <c r="K1215" s="73">
        <v>152037.96</v>
      </c>
    </row>
    <row r="1216" spans="1:11" ht="14" x14ac:dyDescent="0.15">
      <c r="A1216" s="65" t="s">
        <v>1734</v>
      </c>
      <c r="B1216" s="66" t="s">
        <v>1743</v>
      </c>
      <c r="C1216" s="67" t="s">
        <v>1738</v>
      </c>
      <c r="D1216" s="68">
        <v>45069</v>
      </c>
      <c r="E1216" s="69" t="s">
        <v>386</v>
      </c>
      <c r="F1216" s="70">
        <v>0.1</v>
      </c>
      <c r="G1216" s="71">
        <v>9497.24</v>
      </c>
      <c r="H1216" s="71">
        <v>237.42000000000002</v>
      </c>
      <c r="I1216" s="71">
        <v>1266.24</v>
      </c>
      <c r="J1216" s="72" t="s">
        <v>633</v>
      </c>
      <c r="K1216" s="73">
        <v>8231</v>
      </c>
    </row>
    <row r="1217" spans="1:11" ht="14" x14ac:dyDescent="0.15">
      <c r="A1217" s="65" t="s">
        <v>1734</v>
      </c>
      <c r="B1217" s="66" t="s">
        <v>1744</v>
      </c>
      <c r="C1217" s="67" t="s">
        <v>1738</v>
      </c>
      <c r="D1217" s="68">
        <v>42358</v>
      </c>
      <c r="E1217" s="69" t="s">
        <v>386</v>
      </c>
      <c r="F1217" s="70">
        <v>0.1</v>
      </c>
      <c r="G1217" s="71">
        <v>75000</v>
      </c>
      <c r="H1217" s="71">
        <v>1875</v>
      </c>
      <c r="I1217" s="71">
        <v>65625</v>
      </c>
      <c r="J1217" s="72" t="s">
        <v>633</v>
      </c>
      <c r="K1217" s="73">
        <v>9375</v>
      </c>
    </row>
    <row r="1218" spans="1:11" ht="14" x14ac:dyDescent="0.15">
      <c r="A1218" s="65" t="s">
        <v>1734</v>
      </c>
      <c r="B1218" s="66" t="s">
        <v>1745</v>
      </c>
      <c r="C1218" s="67" t="s">
        <v>1738</v>
      </c>
      <c r="D1218" s="68">
        <v>42358</v>
      </c>
      <c r="E1218" s="69" t="s">
        <v>386</v>
      </c>
      <c r="F1218" s="70">
        <v>0.1</v>
      </c>
      <c r="G1218" s="71">
        <v>7600</v>
      </c>
      <c r="H1218" s="71">
        <v>189.99</v>
      </c>
      <c r="I1218" s="71">
        <v>6649.81</v>
      </c>
      <c r="J1218" s="72" t="s">
        <v>387</v>
      </c>
      <c r="K1218" s="73">
        <v>950.1899999999996</v>
      </c>
    </row>
    <row r="1219" spans="1:11" ht="14" x14ac:dyDescent="0.15">
      <c r="A1219" s="65" t="s">
        <v>1734</v>
      </c>
      <c r="B1219" s="66" t="s">
        <v>1746</v>
      </c>
      <c r="C1219" s="67" t="s">
        <v>1738</v>
      </c>
      <c r="D1219" s="68">
        <v>42358</v>
      </c>
      <c r="E1219" s="69" t="s">
        <v>386</v>
      </c>
      <c r="F1219" s="70">
        <v>0.1</v>
      </c>
      <c r="G1219" s="71">
        <v>80000</v>
      </c>
      <c r="H1219" s="71">
        <v>2000.0099999999998</v>
      </c>
      <c r="I1219" s="71">
        <v>70000.19</v>
      </c>
      <c r="J1219" s="72" t="s">
        <v>387</v>
      </c>
      <c r="K1219" s="73">
        <v>9999.8099999999977</v>
      </c>
    </row>
    <row r="1220" spans="1:11" ht="14" x14ac:dyDescent="0.15">
      <c r="A1220" s="65" t="s">
        <v>1734</v>
      </c>
      <c r="B1220" s="66" t="s">
        <v>1747</v>
      </c>
      <c r="C1220" s="67" t="s">
        <v>1738</v>
      </c>
      <c r="D1220" s="68">
        <v>42358</v>
      </c>
      <c r="E1220" s="69" t="s">
        <v>386</v>
      </c>
      <c r="F1220" s="70">
        <v>0.1</v>
      </c>
      <c r="G1220" s="71">
        <v>148000</v>
      </c>
      <c r="H1220" s="71">
        <v>3699.99</v>
      </c>
      <c r="I1220" s="71">
        <v>129499.80999999997</v>
      </c>
      <c r="J1220" s="72" t="s">
        <v>387</v>
      </c>
      <c r="K1220" s="73">
        <v>18500.190000000031</v>
      </c>
    </row>
    <row r="1221" spans="1:11" ht="14" x14ac:dyDescent="0.15">
      <c r="A1221" s="65" t="s">
        <v>1734</v>
      </c>
      <c r="B1221" s="66" t="s">
        <v>1748</v>
      </c>
      <c r="C1221" s="67" t="s">
        <v>1738</v>
      </c>
      <c r="D1221" s="68">
        <v>42358</v>
      </c>
      <c r="E1221" s="69" t="s">
        <v>386</v>
      </c>
      <c r="F1221" s="70">
        <v>0.1</v>
      </c>
      <c r="G1221" s="71">
        <v>130000</v>
      </c>
      <c r="H1221" s="71">
        <v>3249.99</v>
      </c>
      <c r="I1221" s="71">
        <v>113749.81</v>
      </c>
      <c r="J1221" s="72" t="s">
        <v>387</v>
      </c>
      <c r="K1221" s="73">
        <v>16250.190000000002</v>
      </c>
    </row>
    <row r="1222" spans="1:11" ht="14" x14ac:dyDescent="0.15">
      <c r="A1222" s="65" t="s">
        <v>1734</v>
      </c>
      <c r="B1222" s="66" t="s">
        <v>1749</v>
      </c>
      <c r="C1222" s="67" t="s">
        <v>1738</v>
      </c>
      <c r="D1222" s="68">
        <v>42358</v>
      </c>
      <c r="E1222" s="69" t="s">
        <v>386</v>
      </c>
      <c r="F1222" s="70">
        <v>0.1</v>
      </c>
      <c r="G1222" s="71">
        <v>110000</v>
      </c>
      <c r="H1222" s="71">
        <v>2750.0099999999998</v>
      </c>
      <c r="I1222" s="71">
        <v>96250.189999999988</v>
      </c>
      <c r="J1222" s="72" t="s">
        <v>387</v>
      </c>
      <c r="K1222" s="73">
        <v>13749.810000000012</v>
      </c>
    </row>
    <row r="1223" spans="1:11" ht="14" x14ac:dyDescent="0.15">
      <c r="A1223" s="65" t="s">
        <v>1734</v>
      </c>
      <c r="B1223" s="66" t="s">
        <v>1750</v>
      </c>
      <c r="C1223" s="67" t="s">
        <v>1738</v>
      </c>
      <c r="D1223" s="68">
        <v>42358</v>
      </c>
      <c r="E1223" s="69" t="s">
        <v>386</v>
      </c>
      <c r="F1223" s="70">
        <v>0.1</v>
      </c>
      <c r="G1223" s="71">
        <v>3000</v>
      </c>
      <c r="H1223" s="71">
        <v>75</v>
      </c>
      <c r="I1223" s="71">
        <v>2625</v>
      </c>
      <c r="J1223" s="72" t="s">
        <v>387</v>
      </c>
      <c r="K1223" s="73">
        <v>375</v>
      </c>
    </row>
    <row r="1224" spans="1:11" ht="14" x14ac:dyDescent="0.15">
      <c r="A1224" s="65" t="s">
        <v>1734</v>
      </c>
      <c r="B1224" s="66" t="s">
        <v>1751</v>
      </c>
      <c r="C1224" s="67" t="s">
        <v>1738</v>
      </c>
      <c r="D1224" s="68">
        <v>42521</v>
      </c>
      <c r="E1224" s="69" t="s">
        <v>386</v>
      </c>
      <c r="F1224" s="70">
        <v>0.1</v>
      </c>
      <c r="G1224" s="71">
        <v>42200</v>
      </c>
      <c r="H1224" s="71">
        <v>1055.01</v>
      </c>
      <c r="I1224" s="71">
        <v>35166.86</v>
      </c>
      <c r="J1224" s="72" t="s">
        <v>387</v>
      </c>
      <c r="K1224" s="73">
        <v>7033.1399999999994</v>
      </c>
    </row>
    <row r="1225" spans="1:11" ht="14" x14ac:dyDescent="0.15">
      <c r="A1225" s="65" t="s">
        <v>1734</v>
      </c>
      <c r="B1225" s="66" t="s">
        <v>1752</v>
      </c>
      <c r="C1225" s="67" t="s">
        <v>1753</v>
      </c>
      <c r="D1225" s="68">
        <v>42358</v>
      </c>
      <c r="E1225" s="69" t="s">
        <v>386</v>
      </c>
      <c r="F1225" s="70">
        <v>0.1</v>
      </c>
      <c r="G1225" s="71">
        <v>20000</v>
      </c>
      <c r="H1225" s="71">
        <v>500.01</v>
      </c>
      <c r="I1225" s="71">
        <v>17500.190000000002</v>
      </c>
      <c r="J1225" s="72" t="s">
        <v>387</v>
      </c>
      <c r="K1225" s="73">
        <v>2499.8099999999977</v>
      </c>
    </row>
    <row r="1226" spans="1:11" ht="14" x14ac:dyDescent="0.15">
      <c r="A1226" s="65" t="s">
        <v>1734</v>
      </c>
      <c r="B1226" s="66" t="s">
        <v>1754</v>
      </c>
      <c r="C1226" s="67" t="s">
        <v>1753</v>
      </c>
      <c r="D1226" s="68">
        <v>42358</v>
      </c>
      <c r="E1226" s="69" t="s">
        <v>386</v>
      </c>
      <c r="F1226" s="70">
        <v>0.1</v>
      </c>
      <c r="G1226" s="71">
        <v>24033.03</v>
      </c>
      <c r="H1226" s="71">
        <v>600.84</v>
      </c>
      <c r="I1226" s="71">
        <v>21029.170000000002</v>
      </c>
      <c r="J1226" s="72" t="s">
        <v>387</v>
      </c>
      <c r="K1226" s="73">
        <v>3003.8599999999969</v>
      </c>
    </row>
    <row r="1227" spans="1:11" ht="14" x14ac:dyDescent="0.15">
      <c r="A1227" s="65" t="s">
        <v>1734</v>
      </c>
      <c r="B1227" s="66" t="s">
        <v>1755</v>
      </c>
      <c r="C1227" s="67" t="s">
        <v>1753</v>
      </c>
      <c r="D1227" s="68">
        <v>42358</v>
      </c>
      <c r="E1227" s="69" t="s">
        <v>386</v>
      </c>
      <c r="F1227" s="70">
        <v>0.1</v>
      </c>
      <c r="G1227" s="71">
        <v>23433.03</v>
      </c>
      <c r="H1227" s="71">
        <v>585.84</v>
      </c>
      <c r="I1227" s="71">
        <v>20504.170000000002</v>
      </c>
      <c r="J1227" s="72" t="s">
        <v>387</v>
      </c>
      <c r="K1227" s="73">
        <v>2928.8599999999969</v>
      </c>
    </row>
    <row r="1228" spans="1:11" ht="14" x14ac:dyDescent="0.15">
      <c r="A1228" s="65" t="s">
        <v>1734</v>
      </c>
      <c r="B1228" s="66" t="s">
        <v>1756</v>
      </c>
      <c r="C1228" s="67" t="s">
        <v>1753</v>
      </c>
      <c r="D1228" s="68">
        <v>42358</v>
      </c>
      <c r="E1228" s="69" t="s">
        <v>386</v>
      </c>
      <c r="F1228" s="70">
        <v>0.1</v>
      </c>
      <c r="G1228" s="71">
        <v>20000</v>
      </c>
      <c r="H1228" s="71">
        <v>500.01</v>
      </c>
      <c r="I1228" s="71">
        <v>17500.190000000002</v>
      </c>
      <c r="J1228" s="72" t="s">
        <v>387</v>
      </c>
      <c r="K1228" s="73">
        <v>2499.8099999999977</v>
      </c>
    </row>
    <row r="1229" spans="1:11" ht="14" x14ac:dyDescent="0.15">
      <c r="A1229" s="65" t="s">
        <v>1734</v>
      </c>
      <c r="B1229" s="66" t="s">
        <v>1757</v>
      </c>
      <c r="C1229" s="67" t="s">
        <v>1753</v>
      </c>
      <c r="D1229" s="68">
        <v>42358</v>
      </c>
      <c r="E1229" s="69" t="s">
        <v>386</v>
      </c>
      <c r="F1229" s="70">
        <v>0.1</v>
      </c>
      <c r="G1229" s="71">
        <v>20000</v>
      </c>
      <c r="H1229" s="71">
        <v>500.01</v>
      </c>
      <c r="I1229" s="71">
        <v>17500.190000000002</v>
      </c>
      <c r="J1229" s="72" t="s">
        <v>387</v>
      </c>
      <c r="K1229" s="73">
        <v>2499.8099999999977</v>
      </c>
    </row>
    <row r="1230" spans="1:11" ht="14" x14ac:dyDescent="0.15">
      <c r="A1230" s="65" t="s">
        <v>1734</v>
      </c>
      <c r="B1230" s="66" t="s">
        <v>1758</v>
      </c>
      <c r="C1230" s="67" t="s">
        <v>1753</v>
      </c>
      <c r="D1230" s="68">
        <v>42358</v>
      </c>
      <c r="E1230" s="69" t="s">
        <v>386</v>
      </c>
      <c r="F1230" s="70">
        <v>0.1</v>
      </c>
      <c r="G1230" s="71">
        <v>20000</v>
      </c>
      <c r="H1230" s="71">
        <v>500.01</v>
      </c>
      <c r="I1230" s="71">
        <v>17500.190000000002</v>
      </c>
      <c r="J1230" s="72" t="s">
        <v>633</v>
      </c>
      <c r="K1230" s="73">
        <v>2499.8099999999977</v>
      </c>
    </row>
    <row r="1231" spans="1:11" ht="14" x14ac:dyDescent="0.15">
      <c r="A1231" s="65" t="s">
        <v>1734</v>
      </c>
      <c r="B1231" s="66" t="s">
        <v>1759</v>
      </c>
      <c r="C1231" s="67" t="s">
        <v>1753</v>
      </c>
      <c r="D1231" s="68">
        <v>42358</v>
      </c>
      <c r="E1231" s="69" t="s">
        <v>386</v>
      </c>
      <c r="F1231" s="70">
        <v>0.1</v>
      </c>
      <c r="G1231" s="71">
        <v>20000</v>
      </c>
      <c r="H1231" s="71">
        <v>500.01</v>
      </c>
      <c r="I1231" s="71">
        <v>17500.190000000002</v>
      </c>
      <c r="J1231" s="72" t="s">
        <v>387</v>
      </c>
      <c r="K1231" s="73">
        <v>2499.8099999999977</v>
      </c>
    </row>
    <row r="1232" spans="1:11" ht="14" x14ac:dyDescent="0.15">
      <c r="A1232" s="65" t="s">
        <v>1734</v>
      </c>
      <c r="B1232" s="66" t="s">
        <v>1760</v>
      </c>
      <c r="C1232" s="67" t="s">
        <v>1753</v>
      </c>
      <c r="D1232" s="68">
        <v>42358</v>
      </c>
      <c r="E1232" s="69" t="s">
        <v>386</v>
      </c>
      <c r="F1232" s="70">
        <v>0.1</v>
      </c>
      <c r="G1232" s="71">
        <v>20000</v>
      </c>
      <c r="H1232" s="71">
        <v>500.01</v>
      </c>
      <c r="I1232" s="71">
        <v>17500.190000000002</v>
      </c>
      <c r="J1232" s="72" t="s">
        <v>387</v>
      </c>
      <c r="K1232" s="73">
        <v>2499.8099999999977</v>
      </c>
    </row>
    <row r="1233" spans="1:11" ht="14" x14ac:dyDescent="0.15">
      <c r="A1233" s="65" t="s">
        <v>1734</v>
      </c>
      <c r="B1233" s="66" t="s">
        <v>1761</v>
      </c>
      <c r="C1233" s="67" t="s">
        <v>1753</v>
      </c>
      <c r="D1233" s="68">
        <v>42358</v>
      </c>
      <c r="E1233" s="69" t="s">
        <v>386</v>
      </c>
      <c r="F1233" s="70">
        <v>0.1</v>
      </c>
      <c r="G1233" s="71">
        <v>20000</v>
      </c>
      <c r="H1233" s="71">
        <v>500.01</v>
      </c>
      <c r="I1233" s="71">
        <v>17500.190000000002</v>
      </c>
      <c r="J1233" s="72" t="s">
        <v>387</v>
      </c>
      <c r="K1233" s="73">
        <v>2499.8099999999977</v>
      </c>
    </row>
    <row r="1234" spans="1:11" ht="14" x14ac:dyDescent="0.15">
      <c r="A1234" s="65" t="s">
        <v>1734</v>
      </c>
      <c r="B1234" s="66" t="s">
        <v>1762</v>
      </c>
      <c r="C1234" s="67" t="s">
        <v>1753</v>
      </c>
      <c r="D1234" s="68">
        <v>42358</v>
      </c>
      <c r="E1234" s="69" t="s">
        <v>386</v>
      </c>
      <c r="F1234" s="70">
        <v>0.1</v>
      </c>
      <c r="G1234" s="71">
        <v>20000</v>
      </c>
      <c r="H1234" s="71">
        <v>500.01</v>
      </c>
      <c r="I1234" s="71">
        <v>17500.190000000002</v>
      </c>
      <c r="J1234" s="72" t="s">
        <v>387</v>
      </c>
      <c r="K1234" s="73">
        <v>2499.8099999999977</v>
      </c>
    </row>
    <row r="1235" spans="1:11" ht="14" x14ac:dyDescent="0.15">
      <c r="A1235" s="65" t="s">
        <v>1734</v>
      </c>
      <c r="B1235" s="66" t="s">
        <v>1763</v>
      </c>
      <c r="C1235" s="67" t="s">
        <v>1753</v>
      </c>
      <c r="D1235" s="68">
        <v>42358</v>
      </c>
      <c r="E1235" s="69" t="s">
        <v>386</v>
      </c>
      <c r="F1235" s="70">
        <v>0.1</v>
      </c>
      <c r="G1235" s="71">
        <v>20000</v>
      </c>
      <c r="H1235" s="71">
        <v>500.01</v>
      </c>
      <c r="I1235" s="71">
        <v>17500.190000000002</v>
      </c>
      <c r="J1235" s="72" t="s">
        <v>387</v>
      </c>
      <c r="K1235" s="73">
        <v>2499.8099999999977</v>
      </c>
    </row>
    <row r="1236" spans="1:11" ht="14" x14ac:dyDescent="0.15">
      <c r="A1236" s="65" t="s">
        <v>1734</v>
      </c>
      <c r="B1236" s="66" t="s">
        <v>1764</v>
      </c>
      <c r="C1236" s="67" t="s">
        <v>1765</v>
      </c>
      <c r="D1236" s="68">
        <v>42922</v>
      </c>
      <c r="E1236" s="69" t="s">
        <v>386</v>
      </c>
      <c r="F1236" s="70">
        <v>0.1</v>
      </c>
      <c r="G1236" s="71">
        <v>19600</v>
      </c>
      <c r="H1236" s="71">
        <v>489.99</v>
      </c>
      <c r="I1236" s="71">
        <v>14046.479999999998</v>
      </c>
      <c r="J1236" s="72" t="s">
        <v>387</v>
      </c>
      <c r="K1236" s="73">
        <v>5553.5200000000023</v>
      </c>
    </row>
    <row r="1237" spans="1:11" ht="14" x14ac:dyDescent="0.15">
      <c r="A1237" s="65" t="s">
        <v>1734</v>
      </c>
      <c r="B1237" s="66" t="s">
        <v>1766</v>
      </c>
      <c r="C1237" s="67" t="s">
        <v>1765</v>
      </c>
      <c r="D1237" s="68">
        <v>42927</v>
      </c>
      <c r="E1237" s="69" t="s">
        <v>386</v>
      </c>
      <c r="F1237" s="70">
        <v>0.1</v>
      </c>
      <c r="G1237" s="71">
        <v>29210</v>
      </c>
      <c r="H1237" s="71">
        <v>730.26</v>
      </c>
      <c r="I1237" s="71">
        <v>20934.02</v>
      </c>
      <c r="J1237" s="72" t="s">
        <v>387</v>
      </c>
      <c r="K1237" s="73">
        <v>8275.98</v>
      </c>
    </row>
    <row r="1238" spans="1:11" ht="14" x14ac:dyDescent="0.15">
      <c r="A1238" s="65" t="s">
        <v>1734</v>
      </c>
      <c r="B1238" s="66" t="s">
        <v>1767</v>
      </c>
      <c r="C1238" s="67" t="s">
        <v>1765</v>
      </c>
      <c r="D1238" s="68">
        <v>42927</v>
      </c>
      <c r="E1238" s="69" t="s">
        <v>386</v>
      </c>
      <c r="F1238" s="70">
        <v>0.1</v>
      </c>
      <c r="G1238" s="71">
        <v>29210</v>
      </c>
      <c r="H1238" s="71">
        <v>730.26</v>
      </c>
      <c r="I1238" s="71">
        <v>20934.02</v>
      </c>
      <c r="J1238" s="72" t="s">
        <v>387</v>
      </c>
      <c r="K1238" s="73">
        <v>8275.98</v>
      </c>
    </row>
    <row r="1239" spans="1:11" ht="14" x14ac:dyDescent="0.15">
      <c r="A1239" s="65" t="s">
        <v>1734</v>
      </c>
      <c r="B1239" s="66" t="s">
        <v>1768</v>
      </c>
      <c r="C1239" s="67" t="s">
        <v>1765</v>
      </c>
      <c r="D1239" s="68">
        <v>42358</v>
      </c>
      <c r="E1239" s="69" t="s">
        <v>386</v>
      </c>
      <c r="F1239" s="70">
        <v>0.1</v>
      </c>
      <c r="G1239" s="71">
        <v>48650</v>
      </c>
      <c r="H1239" s="71">
        <v>1216.26</v>
      </c>
      <c r="I1239" s="71">
        <v>42568.94</v>
      </c>
      <c r="J1239" s="72" t="s">
        <v>387</v>
      </c>
      <c r="K1239" s="73">
        <v>6081.0599999999977</v>
      </c>
    </row>
    <row r="1240" spans="1:11" ht="14" x14ac:dyDescent="0.15">
      <c r="A1240" s="65" t="s">
        <v>1734</v>
      </c>
      <c r="B1240" s="66" t="s">
        <v>1769</v>
      </c>
      <c r="C1240" s="67" t="s">
        <v>1765</v>
      </c>
      <c r="D1240" s="68">
        <v>42711</v>
      </c>
      <c r="E1240" s="69" t="s">
        <v>386</v>
      </c>
      <c r="F1240" s="70">
        <v>0.1</v>
      </c>
      <c r="G1240" s="71">
        <v>4225</v>
      </c>
      <c r="H1240" s="71">
        <v>105.63</v>
      </c>
      <c r="I1240" s="71">
        <v>3274.47</v>
      </c>
      <c r="J1240" s="72" t="s">
        <v>633</v>
      </c>
      <c r="K1240" s="73">
        <v>950.5300000000002</v>
      </c>
    </row>
    <row r="1241" spans="1:11" ht="14" x14ac:dyDescent="0.15">
      <c r="A1241" s="65" t="s">
        <v>1734</v>
      </c>
      <c r="B1241" s="66" t="s">
        <v>1770</v>
      </c>
      <c r="C1241" s="67" t="s">
        <v>1765</v>
      </c>
      <c r="D1241" s="68">
        <v>42894</v>
      </c>
      <c r="E1241" s="69" t="s">
        <v>386</v>
      </c>
      <c r="F1241" s="70">
        <v>0.1</v>
      </c>
      <c r="G1241" s="71">
        <v>8040</v>
      </c>
      <c r="H1241" s="71">
        <v>201</v>
      </c>
      <c r="I1241" s="71">
        <v>5829</v>
      </c>
      <c r="J1241" s="72" t="s">
        <v>387</v>
      </c>
      <c r="K1241" s="73">
        <v>2211</v>
      </c>
    </row>
    <row r="1242" spans="1:11" ht="14" x14ac:dyDescent="0.15">
      <c r="A1242" s="65" t="s">
        <v>1734</v>
      </c>
      <c r="B1242" s="66" t="s">
        <v>1771</v>
      </c>
      <c r="C1242" s="67" t="s">
        <v>1765</v>
      </c>
      <c r="D1242" s="68">
        <v>44847</v>
      </c>
      <c r="E1242" s="69" t="s">
        <v>386</v>
      </c>
      <c r="F1242" s="70">
        <v>0.1</v>
      </c>
      <c r="G1242" s="71">
        <v>8900</v>
      </c>
      <c r="H1242" s="71">
        <v>222.51</v>
      </c>
      <c r="I1242" s="71">
        <v>1705.9099999999999</v>
      </c>
      <c r="J1242" s="72" t="s">
        <v>633</v>
      </c>
      <c r="K1242" s="73">
        <v>7194.09</v>
      </c>
    </row>
    <row r="1243" spans="1:11" ht="14" x14ac:dyDescent="0.15">
      <c r="A1243" s="65" t="s">
        <v>1734</v>
      </c>
      <c r="B1243" s="66" t="s">
        <v>1772</v>
      </c>
      <c r="C1243" s="67" t="s">
        <v>1765</v>
      </c>
      <c r="D1243" s="68">
        <v>44925</v>
      </c>
      <c r="E1243" s="69" t="s">
        <v>386</v>
      </c>
      <c r="F1243" s="70">
        <v>0.1</v>
      </c>
      <c r="G1243" s="71">
        <v>25601.33</v>
      </c>
      <c r="H1243" s="71">
        <v>640.02</v>
      </c>
      <c r="I1243" s="71">
        <v>4480.1399999999994</v>
      </c>
      <c r="J1243" s="72" t="s">
        <v>633</v>
      </c>
      <c r="K1243" s="73">
        <v>21121.190000000002</v>
      </c>
    </row>
    <row r="1244" spans="1:11" ht="14" x14ac:dyDescent="0.15">
      <c r="A1244" s="65" t="s">
        <v>1734</v>
      </c>
      <c r="B1244" s="66" t="s">
        <v>1773</v>
      </c>
      <c r="C1244" s="67" t="s">
        <v>1765</v>
      </c>
      <c r="D1244" s="68">
        <v>44925</v>
      </c>
      <c r="E1244" s="69" t="s">
        <v>386</v>
      </c>
      <c r="F1244" s="70">
        <v>0.1</v>
      </c>
      <c r="G1244" s="71">
        <v>47835.92</v>
      </c>
      <c r="H1244" s="71">
        <v>1195.8899999999999</v>
      </c>
      <c r="I1244" s="71">
        <v>8371.2300000000014</v>
      </c>
      <c r="J1244" s="72" t="s">
        <v>633</v>
      </c>
      <c r="K1244" s="73">
        <v>39464.689999999995</v>
      </c>
    </row>
    <row r="1245" spans="1:11" ht="14" x14ac:dyDescent="0.15">
      <c r="A1245" s="65" t="s">
        <v>1734</v>
      </c>
      <c r="B1245" s="66" t="s">
        <v>1774</v>
      </c>
      <c r="C1245" s="67" t="s">
        <v>1765</v>
      </c>
      <c r="D1245" s="68">
        <v>44925</v>
      </c>
      <c r="E1245" s="69" t="s">
        <v>386</v>
      </c>
      <c r="F1245" s="70">
        <v>0.1</v>
      </c>
      <c r="G1245" s="71">
        <v>25802.880000000001</v>
      </c>
      <c r="H1245" s="71">
        <v>645.06000000000006</v>
      </c>
      <c r="I1245" s="71">
        <v>4515.42</v>
      </c>
      <c r="J1245" s="72" t="s">
        <v>387</v>
      </c>
      <c r="K1245" s="73">
        <v>21287.46</v>
      </c>
    </row>
    <row r="1246" spans="1:11" ht="14" x14ac:dyDescent="0.15">
      <c r="A1246" s="65" t="s">
        <v>1734</v>
      </c>
      <c r="B1246" s="66" t="s">
        <v>1775</v>
      </c>
      <c r="C1246" s="67" t="s">
        <v>1765</v>
      </c>
      <c r="D1246" s="68">
        <v>44925</v>
      </c>
      <c r="E1246" s="69" t="s">
        <v>386</v>
      </c>
      <c r="F1246" s="70">
        <v>0.1</v>
      </c>
      <c r="G1246" s="71">
        <v>7731.68</v>
      </c>
      <c r="H1246" s="71">
        <v>193.29000000000002</v>
      </c>
      <c r="I1246" s="71">
        <v>1353.0300000000004</v>
      </c>
      <c r="J1246" s="72" t="s">
        <v>387</v>
      </c>
      <c r="K1246" s="73">
        <v>6378.65</v>
      </c>
    </row>
    <row r="1247" spans="1:11" ht="14" x14ac:dyDescent="0.15">
      <c r="A1247" s="65" t="s">
        <v>1734</v>
      </c>
      <c r="B1247" s="66" t="s">
        <v>1776</v>
      </c>
      <c r="C1247" s="67" t="s">
        <v>1765</v>
      </c>
      <c r="D1247" s="68">
        <v>43546</v>
      </c>
      <c r="E1247" s="69" t="s">
        <v>386</v>
      </c>
      <c r="F1247" s="70">
        <v>0.1</v>
      </c>
      <c r="G1247" s="71">
        <v>7811.34</v>
      </c>
      <c r="H1247" s="71">
        <v>195.27</v>
      </c>
      <c r="I1247" s="71">
        <v>4295.9800000000014</v>
      </c>
      <c r="J1247" s="72" t="s">
        <v>387</v>
      </c>
      <c r="K1247" s="73">
        <v>3515.3599999999988</v>
      </c>
    </row>
    <row r="1248" spans="1:11" ht="14" x14ac:dyDescent="0.15">
      <c r="A1248" s="65" t="s">
        <v>1734</v>
      </c>
      <c r="B1248" s="66" t="s">
        <v>1777</v>
      </c>
      <c r="C1248" s="67" t="s">
        <v>1765</v>
      </c>
      <c r="D1248" s="68">
        <v>44915</v>
      </c>
      <c r="E1248" s="69" t="s">
        <v>1116</v>
      </c>
      <c r="F1248" s="70">
        <v>0.1</v>
      </c>
      <c r="G1248" s="71">
        <v>16661.21</v>
      </c>
      <c r="H1248" s="71">
        <v>416.52</v>
      </c>
      <c r="I1248" s="71">
        <v>2915.6399999999994</v>
      </c>
      <c r="J1248" s="72" t="s">
        <v>387</v>
      </c>
      <c r="K1248" s="73">
        <v>13745.57</v>
      </c>
    </row>
    <row r="1249" spans="1:11" ht="14" x14ac:dyDescent="0.15">
      <c r="A1249" s="65" t="s">
        <v>1734</v>
      </c>
      <c r="B1249" s="66" t="s">
        <v>1778</v>
      </c>
      <c r="C1249" s="67" t="s">
        <v>1765</v>
      </c>
      <c r="D1249" s="68">
        <v>44956</v>
      </c>
      <c r="E1249" s="69" t="s">
        <v>1116</v>
      </c>
      <c r="F1249" s="70">
        <v>0.1</v>
      </c>
      <c r="G1249" s="71">
        <v>65705.820000000007</v>
      </c>
      <c r="H1249" s="71">
        <v>1642.6499999999999</v>
      </c>
      <c r="I1249" s="71">
        <v>10951.000000000002</v>
      </c>
      <c r="J1249" s="72" t="s">
        <v>387</v>
      </c>
      <c r="K1249" s="73">
        <v>54754.820000000007</v>
      </c>
    </row>
    <row r="1250" spans="1:11" ht="14" x14ac:dyDescent="0.15">
      <c r="A1250" s="65" t="s">
        <v>1734</v>
      </c>
      <c r="B1250" s="66" t="s">
        <v>1779</v>
      </c>
      <c r="C1250" s="67" t="s">
        <v>1765</v>
      </c>
      <c r="D1250" s="68">
        <v>44971</v>
      </c>
      <c r="E1250" s="69" t="s">
        <v>1116</v>
      </c>
      <c r="F1250" s="70">
        <v>0.1</v>
      </c>
      <c r="G1250" s="71">
        <v>11000</v>
      </c>
      <c r="H1250" s="71">
        <v>275.01</v>
      </c>
      <c r="I1250" s="71">
        <v>1741.7299999999996</v>
      </c>
      <c r="J1250" s="72" t="s">
        <v>387</v>
      </c>
      <c r="K1250" s="73">
        <v>9258.27</v>
      </c>
    </row>
    <row r="1251" spans="1:11" ht="14" x14ac:dyDescent="0.15">
      <c r="A1251" s="65" t="s">
        <v>1734</v>
      </c>
      <c r="B1251" s="66" t="s">
        <v>1780</v>
      </c>
      <c r="C1251" s="67" t="s">
        <v>1765</v>
      </c>
      <c r="D1251" s="68">
        <v>45069</v>
      </c>
      <c r="E1251" s="69" t="s">
        <v>1116</v>
      </c>
      <c r="F1251" s="70">
        <v>0.1</v>
      </c>
      <c r="G1251" s="71">
        <v>150304.70000000001</v>
      </c>
      <c r="H1251" s="71">
        <v>3757.62</v>
      </c>
      <c r="I1251" s="71">
        <v>20040.64</v>
      </c>
      <c r="J1251" s="72" t="s">
        <v>387</v>
      </c>
      <c r="K1251" s="73">
        <v>130264.06000000001</v>
      </c>
    </row>
    <row r="1252" spans="1:11" ht="14" x14ac:dyDescent="0.15">
      <c r="A1252" s="65" t="s">
        <v>1734</v>
      </c>
      <c r="B1252" s="66" t="s">
        <v>1781</v>
      </c>
      <c r="C1252" s="67" t="s">
        <v>1765</v>
      </c>
      <c r="D1252" s="68">
        <v>45069</v>
      </c>
      <c r="E1252" s="69" t="s">
        <v>386</v>
      </c>
      <c r="F1252" s="70">
        <v>0.1</v>
      </c>
      <c r="G1252" s="71">
        <v>95584.93</v>
      </c>
      <c r="H1252" s="71">
        <v>2389.62</v>
      </c>
      <c r="I1252" s="71">
        <v>12744.64</v>
      </c>
      <c r="J1252" s="72" t="s">
        <v>387</v>
      </c>
      <c r="K1252" s="73">
        <v>82840.289999999994</v>
      </c>
    </row>
    <row r="1253" spans="1:11" ht="14" x14ac:dyDescent="0.15">
      <c r="A1253" s="65" t="s">
        <v>1734</v>
      </c>
      <c r="B1253" s="66" t="s">
        <v>1782</v>
      </c>
      <c r="C1253" s="67" t="s">
        <v>1765</v>
      </c>
      <c r="D1253" s="68">
        <v>45147</v>
      </c>
      <c r="E1253" s="69" t="s">
        <v>386</v>
      </c>
      <c r="F1253" s="70">
        <v>0.1</v>
      </c>
      <c r="G1253" s="71">
        <v>7293</v>
      </c>
      <c r="H1253" s="71">
        <v>182.34</v>
      </c>
      <c r="I1253" s="71">
        <v>790.13999999999987</v>
      </c>
      <c r="J1253" s="72" t="s">
        <v>387</v>
      </c>
      <c r="K1253" s="73">
        <v>6502.8600000000006</v>
      </c>
    </row>
    <row r="1254" spans="1:11" ht="14" x14ac:dyDescent="0.15">
      <c r="A1254" s="65" t="s">
        <v>1734</v>
      </c>
      <c r="B1254" s="66" t="s">
        <v>1783</v>
      </c>
      <c r="C1254" s="67" t="s">
        <v>1765</v>
      </c>
      <c r="D1254" s="68">
        <v>44687</v>
      </c>
      <c r="E1254" s="69" t="s">
        <v>386</v>
      </c>
      <c r="F1254" s="70">
        <v>0.1</v>
      </c>
      <c r="G1254" s="71">
        <v>85381.41</v>
      </c>
      <c r="H1254" s="71">
        <v>2134.5299999999997</v>
      </c>
      <c r="I1254" s="71">
        <v>19922.280000000002</v>
      </c>
      <c r="J1254" s="72" t="s">
        <v>387</v>
      </c>
      <c r="K1254" s="73">
        <v>65459.130000000005</v>
      </c>
    </row>
    <row r="1255" spans="1:11" ht="14" x14ac:dyDescent="0.15">
      <c r="A1255" s="65" t="s">
        <v>1734</v>
      </c>
      <c r="B1255" s="66" t="s">
        <v>1784</v>
      </c>
      <c r="C1255" s="67" t="s">
        <v>1765</v>
      </c>
      <c r="D1255" s="68">
        <v>45443</v>
      </c>
      <c r="E1255" s="69" t="s">
        <v>1116</v>
      </c>
      <c r="F1255" s="70">
        <v>0.1</v>
      </c>
      <c r="G1255" s="71">
        <v>7599.14</v>
      </c>
      <c r="H1255" s="71">
        <v>189.99</v>
      </c>
      <c r="I1255" s="71">
        <v>253.32</v>
      </c>
      <c r="J1255" s="72" t="s">
        <v>387</v>
      </c>
      <c r="K1255" s="73">
        <v>7345.8200000000006</v>
      </c>
    </row>
    <row r="1256" spans="1:11" ht="14" x14ac:dyDescent="0.15">
      <c r="A1256" s="65" t="s">
        <v>1734</v>
      </c>
      <c r="B1256" s="66" t="s">
        <v>1785</v>
      </c>
      <c r="C1256" s="67" t="s">
        <v>1786</v>
      </c>
      <c r="D1256" s="68">
        <v>45510</v>
      </c>
      <c r="E1256" s="69" t="s">
        <v>386</v>
      </c>
      <c r="F1256" s="70">
        <v>0.1</v>
      </c>
      <c r="G1256" s="71">
        <v>9400</v>
      </c>
      <c r="H1256" s="71">
        <v>78.333333333333329</v>
      </c>
      <c r="I1256" s="71">
        <v>78.333333333333329</v>
      </c>
      <c r="J1256" s="72" t="s">
        <v>387</v>
      </c>
      <c r="K1256" s="73">
        <v>9321.6666666666661</v>
      </c>
    </row>
    <row r="1257" spans="1:11" ht="14" x14ac:dyDescent="0.15">
      <c r="A1257" s="65" t="s">
        <v>1734</v>
      </c>
      <c r="B1257" s="66" t="s">
        <v>1787</v>
      </c>
      <c r="C1257" s="67" t="s">
        <v>1765</v>
      </c>
      <c r="D1257" s="68">
        <v>42643</v>
      </c>
      <c r="E1257" s="69" t="s">
        <v>386</v>
      </c>
      <c r="F1257" s="70">
        <v>0.1</v>
      </c>
      <c r="G1257" s="71">
        <v>25150</v>
      </c>
      <c r="H1257" s="71">
        <v>628.74</v>
      </c>
      <c r="I1257" s="71">
        <v>20119.809999999998</v>
      </c>
      <c r="J1257" s="72" t="s">
        <v>387</v>
      </c>
      <c r="K1257" s="73">
        <v>5030.1900000000023</v>
      </c>
    </row>
    <row r="1258" spans="1:11" ht="14" x14ac:dyDescent="0.15">
      <c r="A1258" s="65" t="s">
        <v>1734</v>
      </c>
      <c r="B1258" s="66" t="s">
        <v>1788</v>
      </c>
      <c r="C1258" s="67" t="s">
        <v>1765</v>
      </c>
      <c r="D1258" s="68">
        <v>42643</v>
      </c>
      <c r="E1258" s="69" t="s">
        <v>1116</v>
      </c>
      <c r="F1258" s="70">
        <v>0.1</v>
      </c>
      <c r="G1258" s="71">
        <v>25150</v>
      </c>
      <c r="H1258" s="71">
        <v>628.74</v>
      </c>
      <c r="I1258" s="71">
        <v>20119.809999999998</v>
      </c>
      <c r="J1258" s="72" t="s">
        <v>387</v>
      </c>
      <c r="K1258" s="73">
        <v>5030.1900000000023</v>
      </c>
    </row>
    <row r="1259" spans="1:11" ht="14" x14ac:dyDescent="0.15">
      <c r="A1259" s="65" t="s">
        <v>1734</v>
      </c>
      <c r="B1259" s="66" t="s">
        <v>1789</v>
      </c>
      <c r="C1259" s="67" t="s">
        <v>1765</v>
      </c>
      <c r="D1259" s="68">
        <v>42643</v>
      </c>
      <c r="E1259" s="69" t="s">
        <v>1116</v>
      </c>
      <c r="F1259" s="70">
        <v>0.1</v>
      </c>
      <c r="G1259" s="71">
        <v>6210.75</v>
      </c>
      <c r="H1259" s="71">
        <v>155.28</v>
      </c>
      <c r="I1259" s="71">
        <v>4968.8100000000004</v>
      </c>
      <c r="J1259" s="72" t="s">
        <v>387</v>
      </c>
      <c r="K1259" s="73">
        <v>1241.9399999999996</v>
      </c>
    </row>
    <row r="1260" spans="1:11" ht="14" x14ac:dyDescent="0.15">
      <c r="A1260" s="65" t="s">
        <v>1734</v>
      </c>
      <c r="B1260" s="66" t="s">
        <v>1790</v>
      </c>
      <c r="C1260" s="67" t="s">
        <v>1765</v>
      </c>
      <c r="D1260" s="68">
        <v>42643</v>
      </c>
      <c r="E1260" s="69" t="s">
        <v>1116</v>
      </c>
      <c r="F1260" s="70">
        <v>0.1</v>
      </c>
      <c r="G1260" s="71">
        <v>46600</v>
      </c>
      <c r="H1260" s="71">
        <v>1164.99</v>
      </c>
      <c r="I1260" s="71">
        <v>37279.81</v>
      </c>
      <c r="J1260" s="72" t="s">
        <v>387</v>
      </c>
      <c r="K1260" s="73">
        <v>9320.1900000000023</v>
      </c>
    </row>
    <row r="1261" spans="1:11" ht="14" x14ac:dyDescent="0.15">
      <c r="A1261" s="65" t="s">
        <v>1734</v>
      </c>
      <c r="B1261" s="66" t="s">
        <v>1791</v>
      </c>
      <c r="C1261" s="67" t="s">
        <v>1765</v>
      </c>
      <c r="D1261" s="68">
        <v>42358</v>
      </c>
      <c r="E1261" s="69" t="s">
        <v>1116</v>
      </c>
      <c r="F1261" s="70">
        <v>0.1</v>
      </c>
      <c r="G1261" s="71">
        <v>50094.400000000001</v>
      </c>
      <c r="H1261" s="71">
        <v>1252.3499999999999</v>
      </c>
      <c r="I1261" s="71">
        <v>43832.409999999989</v>
      </c>
      <c r="J1261" s="72" t="s">
        <v>387</v>
      </c>
      <c r="K1261" s="73">
        <v>6261.9900000000125</v>
      </c>
    </row>
    <row r="1262" spans="1:11" ht="14" x14ac:dyDescent="0.15">
      <c r="A1262" s="65" t="s">
        <v>1734</v>
      </c>
      <c r="B1262" s="66" t="s">
        <v>1792</v>
      </c>
      <c r="C1262" s="67" t="s">
        <v>1765</v>
      </c>
      <c r="D1262" s="68">
        <v>43521</v>
      </c>
      <c r="E1262" s="69" t="s">
        <v>1116</v>
      </c>
      <c r="F1262" s="70">
        <v>0.1</v>
      </c>
      <c r="G1262" s="71">
        <v>4908.3900000000003</v>
      </c>
      <c r="H1262" s="71">
        <v>122.69999999999999</v>
      </c>
      <c r="I1262" s="71">
        <v>2740.3299999999995</v>
      </c>
      <c r="J1262" s="72" t="s">
        <v>387</v>
      </c>
      <c r="K1262" s="73">
        <v>2168.0600000000009</v>
      </c>
    </row>
    <row r="1263" spans="1:11" ht="14" x14ac:dyDescent="0.15">
      <c r="A1263" s="65" t="s">
        <v>1734</v>
      </c>
      <c r="B1263" s="66" t="s">
        <v>1793</v>
      </c>
      <c r="C1263" s="67" t="s">
        <v>1765</v>
      </c>
      <c r="D1263" s="68">
        <v>42794</v>
      </c>
      <c r="E1263" s="69" t="s">
        <v>1116</v>
      </c>
      <c r="F1263" s="70">
        <v>0.1</v>
      </c>
      <c r="G1263" s="71">
        <v>4322.38</v>
      </c>
      <c r="H1263" s="71">
        <v>108.06</v>
      </c>
      <c r="I1263" s="71">
        <v>3277.8099999999995</v>
      </c>
      <c r="J1263" s="72" t="s">
        <v>387</v>
      </c>
      <c r="K1263" s="73">
        <v>1044.5700000000006</v>
      </c>
    </row>
    <row r="1264" spans="1:11" ht="14" x14ac:dyDescent="0.15">
      <c r="A1264" s="65" t="s">
        <v>1734</v>
      </c>
      <c r="B1264" s="66" t="s">
        <v>1794</v>
      </c>
      <c r="C1264" s="67" t="s">
        <v>1795</v>
      </c>
      <c r="D1264" s="68">
        <v>42358</v>
      </c>
      <c r="E1264" s="69" t="s">
        <v>1116</v>
      </c>
      <c r="F1264" s="70">
        <v>0.1</v>
      </c>
      <c r="G1264" s="71">
        <v>160000</v>
      </c>
      <c r="H1264" s="71">
        <v>3999.99</v>
      </c>
      <c r="I1264" s="71">
        <v>139999.80999999997</v>
      </c>
      <c r="J1264" s="72" t="s">
        <v>387</v>
      </c>
      <c r="K1264" s="73">
        <v>20000.190000000031</v>
      </c>
    </row>
    <row r="1265" spans="1:11" ht="14" x14ac:dyDescent="0.15">
      <c r="A1265" s="65" t="s">
        <v>1734</v>
      </c>
      <c r="B1265" s="66" t="s">
        <v>1796</v>
      </c>
      <c r="C1265" s="67" t="s">
        <v>1795</v>
      </c>
      <c r="D1265" s="68">
        <v>42358</v>
      </c>
      <c r="E1265" s="69" t="s">
        <v>1116</v>
      </c>
      <c r="F1265" s="70">
        <v>0.1</v>
      </c>
      <c r="G1265" s="71">
        <v>89900</v>
      </c>
      <c r="H1265" s="71">
        <v>2247.5099999999998</v>
      </c>
      <c r="I1265" s="71">
        <v>78662.69</v>
      </c>
      <c r="J1265" s="72" t="s">
        <v>387</v>
      </c>
      <c r="K1265" s="73">
        <v>11237.309999999998</v>
      </c>
    </row>
    <row r="1266" spans="1:11" ht="14" x14ac:dyDescent="0.15">
      <c r="A1266" s="65" t="s">
        <v>1734</v>
      </c>
      <c r="B1266" s="66" t="s">
        <v>1797</v>
      </c>
      <c r="C1266" s="67" t="s">
        <v>1795</v>
      </c>
      <c r="D1266" s="68">
        <v>42358</v>
      </c>
      <c r="E1266" s="69" t="s">
        <v>1116</v>
      </c>
      <c r="F1266" s="70">
        <v>0.1</v>
      </c>
      <c r="G1266" s="71">
        <v>60000</v>
      </c>
      <c r="H1266" s="71">
        <v>1500</v>
      </c>
      <c r="I1266" s="71">
        <v>52500</v>
      </c>
      <c r="J1266" s="72" t="s">
        <v>387</v>
      </c>
      <c r="K1266" s="73">
        <v>7500</v>
      </c>
    </row>
    <row r="1267" spans="1:11" ht="14" x14ac:dyDescent="0.15">
      <c r="A1267" s="65" t="s">
        <v>1734</v>
      </c>
      <c r="B1267" s="66" t="s">
        <v>1798</v>
      </c>
      <c r="C1267" s="67" t="s">
        <v>1795</v>
      </c>
      <c r="D1267" s="68">
        <v>42358</v>
      </c>
      <c r="E1267" s="69" t="s">
        <v>1116</v>
      </c>
      <c r="F1267" s="70">
        <v>0.1</v>
      </c>
      <c r="G1267" s="71">
        <v>36000</v>
      </c>
      <c r="H1267" s="71">
        <v>900</v>
      </c>
      <c r="I1267" s="71">
        <v>31500</v>
      </c>
      <c r="J1267" s="72" t="s">
        <v>387</v>
      </c>
      <c r="K1267" s="73">
        <v>4500</v>
      </c>
    </row>
    <row r="1268" spans="1:11" ht="14" x14ac:dyDescent="0.15">
      <c r="A1268" s="65" t="s">
        <v>1734</v>
      </c>
      <c r="B1268" s="66" t="s">
        <v>1799</v>
      </c>
      <c r="C1268" s="67" t="s">
        <v>1795</v>
      </c>
      <c r="D1268" s="68">
        <v>42975</v>
      </c>
      <c r="E1268" s="69" t="s">
        <v>1116</v>
      </c>
      <c r="F1268" s="70">
        <v>0.1</v>
      </c>
      <c r="G1268" s="71">
        <v>158500</v>
      </c>
      <c r="H1268" s="71">
        <v>3962.49</v>
      </c>
      <c r="I1268" s="71">
        <v>112270.63999999998</v>
      </c>
      <c r="J1268" s="72" t="s">
        <v>387</v>
      </c>
      <c r="K1268" s="73">
        <v>46229.360000000015</v>
      </c>
    </row>
    <row r="1269" spans="1:11" ht="14" x14ac:dyDescent="0.15">
      <c r="A1269" s="65" t="s">
        <v>1734</v>
      </c>
      <c r="B1269" s="66" t="s">
        <v>1800</v>
      </c>
      <c r="C1269" s="67" t="s">
        <v>1795</v>
      </c>
      <c r="D1269" s="68">
        <v>42358</v>
      </c>
      <c r="E1269" s="69" t="s">
        <v>1116</v>
      </c>
      <c r="F1269" s="70">
        <v>0.1</v>
      </c>
      <c r="G1269" s="71">
        <v>22403.83</v>
      </c>
      <c r="H1269" s="71">
        <v>560.09999999999991</v>
      </c>
      <c r="I1269" s="71">
        <v>19603.43</v>
      </c>
      <c r="J1269" s="72" t="s">
        <v>387</v>
      </c>
      <c r="K1269" s="73">
        <v>2800.4000000000015</v>
      </c>
    </row>
    <row r="1270" spans="1:11" ht="14" x14ac:dyDescent="0.15">
      <c r="A1270" s="65" t="s">
        <v>1734</v>
      </c>
      <c r="B1270" s="66" t="s">
        <v>1801</v>
      </c>
      <c r="C1270" s="67" t="s">
        <v>1795</v>
      </c>
      <c r="D1270" s="68">
        <v>45069</v>
      </c>
      <c r="E1270" s="69" t="s">
        <v>1116</v>
      </c>
      <c r="F1270" s="70">
        <v>0.1</v>
      </c>
      <c r="G1270" s="71">
        <v>102480.83</v>
      </c>
      <c r="H1270" s="71">
        <v>2562.0299999999997</v>
      </c>
      <c r="I1270" s="71">
        <v>13664.160000000002</v>
      </c>
      <c r="J1270" s="72" t="s">
        <v>387</v>
      </c>
      <c r="K1270" s="73">
        <v>88816.67</v>
      </c>
    </row>
    <row r="1271" spans="1:11" ht="14" x14ac:dyDescent="0.15">
      <c r="A1271" s="65" t="s">
        <v>1734</v>
      </c>
      <c r="B1271" s="66" t="s">
        <v>1802</v>
      </c>
      <c r="C1271" s="67" t="s">
        <v>1795</v>
      </c>
      <c r="D1271" s="68">
        <v>44687</v>
      </c>
      <c r="E1271" s="69" t="s">
        <v>386</v>
      </c>
      <c r="F1271" s="70">
        <v>0.1</v>
      </c>
      <c r="G1271" s="71">
        <v>229573.06</v>
      </c>
      <c r="H1271" s="71">
        <v>5739.33</v>
      </c>
      <c r="I1271" s="71">
        <v>53567.08</v>
      </c>
      <c r="J1271" s="72" t="s">
        <v>387</v>
      </c>
      <c r="K1271" s="73">
        <v>176005.97999999998</v>
      </c>
    </row>
    <row r="1272" spans="1:11" ht="56" x14ac:dyDescent="0.15">
      <c r="A1272" s="65" t="s">
        <v>1734</v>
      </c>
      <c r="B1272" s="66" t="s">
        <v>1803</v>
      </c>
      <c r="C1272" s="67" t="s">
        <v>1804</v>
      </c>
      <c r="D1272" s="68">
        <v>42358</v>
      </c>
      <c r="E1272" s="69" t="s">
        <v>1116</v>
      </c>
      <c r="F1272" s="70">
        <v>0.1</v>
      </c>
      <c r="G1272" s="71">
        <v>60000</v>
      </c>
      <c r="H1272" s="71">
        <v>1500</v>
      </c>
      <c r="I1272" s="71">
        <v>52500</v>
      </c>
      <c r="J1272" s="72" t="s">
        <v>387</v>
      </c>
      <c r="K1272" s="73">
        <v>7500</v>
      </c>
    </row>
    <row r="1273" spans="1:11" ht="56" x14ac:dyDescent="0.15">
      <c r="A1273" s="65" t="s">
        <v>1734</v>
      </c>
      <c r="B1273" s="66" t="s">
        <v>1805</v>
      </c>
      <c r="C1273" s="67" t="s">
        <v>1806</v>
      </c>
      <c r="D1273" s="68">
        <v>42358</v>
      </c>
      <c r="E1273" s="69" t="s">
        <v>1116</v>
      </c>
      <c r="F1273" s="70">
        <v>0.1</v>
      </c>
      <c r="G1273" s="71">
        <v>1100</v>
      </c>
      <c r="H1273" s="71">
        <v>27.509999999999998</v>
      </c>
      <c r="I1273" s="71">
        <v>971.8599999999999</v>
      </c>
      <c r="J1273" s="72" t="s">
        <v>387</v>
      </c>
      <c r="K1273" s="73">
        <v>128.1400000000001</v>
      </c>
    </row>
    <row r="1274" spans="1:11" ht="56" x14ac:dyDescent="0.15">
      <c r="A1274" s="65" t="s">
        <v>1734</v>
      </c>
      <c r="B1274" s="66" t="s">
        <v>1807</v>
      </c>
      <c r="C1274" s="67" t="s">
        <v>1806</v>
      </c>
      <c r="D1274" s="68">
        <v>42358</v>
      </c>
      <c r="E1274" s="69" t="s">
        <v>1116</v>
      </c>
      <c r="F1274" s="70">
        <v>0.1</v>
      </c>
      <c r="G1274" s="71">
        <v>1100</v>
      </c>
      <c r="H1274" s="71">
        <v>27.509999999999998</v>
      </c>
      <c r="I1274" s="71">
        <v>971.8599999999999</v>
      </c>
      <c r="J1274" s="72" t="s">
        <v>633</v>
      </c>
      <c r="K1274" s="73">
        <v>128.1400000000001</v>
      </c>
    </row>
    <row r="1275" spans="1:11" ht="56" x14ac:dyDescent="0.15">
      <c r="A1275" s="65" t="s">
        <v>1734</v>
      </c>
      <c r="B1275" s="66" t="s">
        <v>1808</v>
      </c>
      <c r="C1275" s="67" t="s">
        <v>1806</v>
      </c>
      <c r="D1275" s="68">
        <v>42358</v>
      </c>
      <c r="E1275" s="69" t="s">
        <v>1116</v>
      </c>
      <c r="F1275" s="70">
        <v>0.1</v>
      </c>
      <c r="G1275" s="71">
        <v>1100</v>
      </c>
      <c r="H1275" s="71">
        <v>27.509999999999998</v>
      </c>
      <c r="I1275" s="71">
        <v>971.8599999999999</v>
      </c>
      <c r="J1275" s="72" t="s">
        <v>633</v>
      </c>
      <c r="K1275" s="73">
        <v>128.1400000000001</v>
      </c>
    </row>
    <row r="1276" spans="1:11" ht="56" x14ac:dyDescent="0.15">
      <c r="A1276" s="65" t="s">
        <v>1734</v>
      </c>
      <c r="B1276" s="66" t="s">
        <v>1809</v>
      </c>
      <c r="C1276" s="67" t="s">
        <v>1806</v>
      </c>
      <c r="D1276" s="68">
        <v>42358</v>
      </c>
      <c r="E1276" s="69" t="s">
        <v>1116</v>
      </c>
      <c r="F1276" s="70">
        <v>0.1</v>
      </c>
      <c r="G1276" s="71">
        <v>1100</v>
      </c>
      <c r="H1276" s="71">
        <v>27.509999999999998</v>
      </c>
      <c r="I1276" s="71">
        <v>971.8599999999999</v>
      </c>
      <c r="J1276" s="72" t="s">
        <v>387</v>
      </c>
      <c r="K1276" s="73">
        <v>128.1400000000001</v>
      </c>
    </row>
    <row r="1277" spans="1:11" ht="56" x14ac:dyDescent="0.15">
      <c r="A1277" s="65" t="s">
        <v>1734</v>
      </c>
      <c r="B1277" s="66" t="s">
        <v>1810</v>
      </c>
      <c r="C1277" s="67" t="s">
        <v>1806</v>
      </c>
      <c r="D1277" s="68">
        <v>42358</v>
      </c>
      <c r="E1277" s="69" t="s">
        <v>1116</v>
      </c>
      <c r="F1277" s="70">
        <v>0.1</v>
      </c>
      <c r="G1277" s="71">
        <v>1100</v>
      </c>
      <c r="H1277" s="71">
        <v>27.509999999999998</v>
      </c>
      <c r="I1277" s="71">
        <v>971.8599999999999</v>
      </c>
      <c r="J1277" s="72" t="s">
        <v>387</v>
      </c>
      <c r="K1277" s="73">
        <v>128.1400000000001</v>
      </c>
    </row>
    <row r="1278" spans="1:11" ht="56" x14ac:dyDescent="0.15">
      <c r="A1278" s="65" t="s">
        <v>1734</v>
      </c>
      <c r="B1278" s="66" t="s">
        <v>1811</v>
      </c>
      <c r="C1278" s="67" t="s">
        <v>1806</v>
      </c>
      <c r="D1278" s="68">
        <v>42358</v>
      </c>
      <c r="E1278" s="69" t="s">
        <v>1116</v>
      </c>
      <c r="F1278" s="70">
        <v>0.1</v>
      </c>
      <c r="G1278" s="71">
        <v>1100</v>
      </c>
      <c r="H1278" s="71">
        <v>27.509999999999998</v>
      </c>
      <c r="I1278" s="71">
        <v>971.8599999999999</v>
      </c>
      <c r="J1278" s="72" t="s">
        <v>387</v>
      </c>
      <c r="K1278" s="73">
        <v>128.1400000000001</v>
      </c>
    </row>
    <row r="1279" spans="1:11" ht="56" x14ac:dyDescent="0.15">
      <c r="A1279" s="65" t="s">
        <v>1734</v>
      </c>
      <c r="B1279" s="66" t="s">
        <v>1812</v>
      </c>
      <c r="C1279" s="67" t="s">
        <v>1806</v>
      </c>
      <c r="D1279" s="68">
        <v>42358</v>
      </c>
      <c r="E1279" s="69" t="s">
        <v>1116</v>
      </c>
      <c r="F1279" s="70">
        <v>0.1</v>
      </c>
      <c r="G1279" s="71">
        <v>1100</v>
      </c>
      <c r="H1279" s="71">
        <v>27.509999999999998</v>
      </c>
      <c r="I1279" s="71">
        <v>971.8599999999999</v>
      </c>
      <c r="J1279" s="72" t="s">
        <v>387</v>
      </c>
      <c r="K1279" s="73">
        <v>128.1400000000001</v>
      </c>
    </row>
    <row r="1280" spans="1:11" ht="56" x14ac:dyDescent="0.15">
      <c r="A1280" s="65" t="s">
        <v>1734</v>
      </c>
      <c r="B1280" s="66" t="s">
        <v>1813</v>
      </c>
      <c r="C1280" s="67" t="s">
        <v>1806</v>
      </c>
      <c r="D1280" s="68">
        <v>42358</v>
      </c>
      <c r="E1280" s="69" t="s">
        <v>1116</v>
      </c>
      <c r="F1280" s="70">
        <v>0.1</v>
      </c>
      <c r="G1280" s="71">
        <v>1100</v>
      </c>
      <c r="H1280" s="71">
        <v>27.509999999999998</v>
      </c>
      <c r="I1280" s="71">
        <v>971.8599999999999</v>
      </c>
      <c r="J1280" s="72" t="s">
        <v>633</v>
      </c>
      <c r="K1280" s="73">
        <v>128.1400000000001</v>
      </c>
    </row>
    <row r="1281" spans="1:11" ht="56" x14ac:dyDescent="0.15">
      <c r="A1281" s="65" t="s">
        <v>1734</v>
      </c>
      <c r="B1281" s="66" t="s">
        <v>1814</v>
      </c>
      <c r="C1281" s="67" t="s">
        <v>1806</v>
      </c>
      <c r="D1281" s="68">
        <v>42358</v>
      </c>
      <c r="E1281" s="69" t="s">
        <v>1116</v>
      </c>
      <c r="F1281" s="70">
        <v>0.1</v>
      </c>
      <c r="G1281" s="71">
        <v>1100</v>
      </c>
      <c r="H1281" s="71">
        <v>27.509999999999998</v>
      </c>
      <c r="I1281" s="71">
        <v>971.8599999999999</v>
      </c>
      <c r="J1281" s="72" t="s">
        <v>387</v>
      </c>
      <c r="K1281" s="73">
        <v>128.1400000000001</v>
      </c>
    </row>
    <row r="1282" spans="1:11" ht="56" x14ac:dyDescent="0.15">
      <c r="A1282" s="65" t="s">
        <v>1734</v>
      </c>
      <c r="B1282" s="66" t="s">
        <v>1815</v>
      </c>
      <c r="C1282" s="67" t="s">
        <v>1806</v>
      </c>
      <c r="D1282" s="68">
        <v>42358</v>
      </c>
      <c r="E1282" s="69" t="s">
        <v>1116</v>
      </c>
      <c r="F1282" s="70">
        <v>0.1</v>
      </c>
      <c r="G1282" s="71">
        <v>1100</v>
      </c>
      <c r="H1282" s="71">
        <v>27.509999999999998</v>
      </c>
      <c r="I1282" s="71">
        <v>971.8599999999999</v>
      </c>
      <c r="J1282" s="72" t="s">
        <v>387</v>
      </c>
      <c r="K1282" s="73">
        <v>128.1400000000001</v>
      </c>
    </row>
    <row r="1283" spans="1:11" ht="70" x14ac:dyDescent="0.15">
      <c r="A1283" s="65" t="s">
        <v>1734</v>
      </c>
      <c r="B1283" s="66" t="s">
        <v>1816</v>
      </c>
      <c r="C1283" s="67" t="s">
        <v>1817</v>
      </c>
      <c r="D1283" s="68">
        <v>42358</v>
      </c>
      <c r="E1283" s="69" t="s">
        <v>1116</v>
      </c>
      <c r="F1283" s="70">
        <v>0.1</v>
      </c>
      <c r="G1283" s="71">
        <v>19370</v>
      </c>
      <c r="H1283" s="71">
        <v>484.26</v>
      </c>
      <c r="I1283" s="71">
        <v>16948.940000000002</v>
      </c>
      <c r="J1283" s="72" t="s">
        <v>387</v>
      </c>
      <c r="K1283" s="73">
        <v>2421.0599999999977</v>
      </c>
    </row>
    <row r="1284" spans="1:11" ht="56" x14ac:dyDescent="0.15">
      <c r="A1284" s="65" t="s">
        <v>1734</v>
      </c>
      <c r="B1284" s="66" t="s">
        <v>1818</v>
      </c>
      <c r="C1284" s="67" t="s">
        <v>1806</v>
      </c>
      <c r="D1284" s="68">
        <v>42358</v>
      </c>
      <c r="E1284" s="69" t="s">
        <v>1116</v>
      </c>
      <c r="F1284" s="70">
        <v>0.1</v>
      </c>
      <c r="G1284" s="71">
        <v>1100</v>
      </c>
      <c r="H1284" s="71">
        <v>27.509999999999998</v>
      </c>
      <c r="I1284" s="71">
        <v>971.8599999999999</v>
      </c>
      <c r="J1284" s="72" t="s">
        <v>387</v>
      </c>
      <c r="K1284" s="73">
        <v>128.1400000000001</v>
      </c>
    </row>
    <row r="1285" spans="1:11" ht="56" x14ac:dyDescent="0.15">
      <c r="A1285" s="65" t="s">
        <v>1734</v>
      </c>
      <c r="B1285" s="66" t="s">
        <v>1819</v>
      </c>
      <c r="C1285" s="67" t="s">
        <v>1806</v>
      </c>
      <c r="D1285" s="68">
        <v>42358</v>
      </c>
      <c r="E1285" s="69" t="s">
        <v>386</v>
      </c>
      <c r="F1285" s="70">
        <v>0.1</v>
      </c>
      <c r="G1285" s="71">
        <v>1100</v>
      </c>
      <c r="H1285" s="71">
        <v>27.509999999999998</v>
      </c>
      <c r="I1285" s="71">
        <v>971.8599999999999</v>
      </c>
      <c r="J1285" s="72" t="s">
        <v>387</v>
      </c>
      <c r="K1285" s="73">
        <v>128.1400000000001</v>
      </c>
    </row>
    <row r="1286" spans="1:11" ht="56" x14ac:dyDescent="0.15">
      <c r="A1286" s="65" t="s">
        <v>1734</v>
      </c>
      <c r="B1286" s="66" t="s">
        <v>1820</v>
      </c>
      <c r="C1286" s="67" t="s">
        <v>1806</v>
      </c>
      <c r="D1286" s="68">
        <v>42358</v>
      </c>
      <c r="E1286" s="69" t="s">
        <v>1116</v>
      </c>
      <c r="F1286" s="70">
        <v>0.1</v>
      </c>
      <c r="G1286" s="71">
        <v>1100</v>
      </c>
      <c r="H1286" s="71">
        <v>27.509999999999998</v>
      </c>
      <c r="I1286" s="71">
        <v>971.8599999999999</v>
      </c>
      <c r="J1286" s="72" t="s">
        <v>387</v>
      </c>
      <c r="K1286" s="73">
        <v>128.1400000000001</v>
      </c>
    </row>
    <row r="1287" spans="1:11" ht="56" x14ac:dyDescent="0.15">
      <c r="A1287" s="65" t="s">
        <v>1734</v>
      </c>
      <c r="B1287" s="66" t="s">
        <v>1821</v>
      </c>
      <c r="C1287" s="67" t="s">
        <v>1806</v>
      </c>
      <c r="D1287" s="68">
        <v>42358</v>
      </c>
      <c r="E1287" s="69" t="s">
        <v>1116</v>
      </c>
      <c r="F1287" s="70">
        <v>0.1</v>
      </c>
      <c r="G1287" s="71">
        <v>1100</v>
      </c>
      <c r="H1287" s="71">
        <v>27.509999999999998</v>
      </c>
      <c r="I1287" s="71">
        <v>971.8599999999999</v>
      </c>
      <c r="J1287" s="72" t="s">
        <v>387</v>
      </c>
      <c r="K1287" s="73">
        <v>128.1400000000001</v>
      </c>
    </row>
    <row r="1288" spans="1:11" ht="56" x14ac:dyDescent="0.15">
      <c r="A1288" s="65" t="s">
        <v>1734</v>
      </c>
      <c r="B1288" s="66" t="s">
        <v>1822</v>
      </c>
      <c r="C1288" s="67" t="s">
        <v>1806</v>
      </c>
      <c r="D1288" s="68">
        <v>42358</v>
      </c>
      <c r="E1288" s="69" t="s">
        <v>1116</v>
      </c>
      <c r="F1288" s="70">
        <v>0.1</v>
      </c>
      <c r="G1288" s="71">
        <v>1100</v>
      </c>
      <c r="H1288" s="71">
        <v>27.509999999999998</v>
      </c>
      <c r="I1288" s="71">
        <v>971.8599999999999</v>
      </c>
      <c r="J1288" s="72" t="s">
        <v>387</v>
      </c>
      <c r="K1288" s="73">
        <v>128.1400000000001</v>
      </c>
    </row>
    <row r="1289" spans="1:11" ht="56" x14ac:dyDescent="0.15">
      <c r="A1289" s="65" t="s">
        <v>1734</v>
      </c>
      <c r="B1289" s="66" t="s">
        <v>1823</v>
      </c>
      <c r="C1289" s="67" t="s">
        <v>1806</v>
      </c>
      <c r="D1289" s="68">
        <v>42358</v>
      </c>
      <c r="E1289" s="69" t="s">
        <v>386</v>
      </c>
      <c r="F1289" s="70">
        <v>0.1</v>
      </c>
      <c r="G1289" s="71">
        <v>1100</v>
      </c>
      <c r="H1289" s="71">
        <v>27.509999999999998</v>
      </c>
      <c r="I1289" s="71">
        <v>971.8599999999999</v>
      </c>
      <c r="J1289" s="72" t="s">
        <v>387</v>
      </c>
      <c r="K1289" s="73">
        <v>128.1400000000001</v>
      </c>
    </row>
    <row r="1290" spans="1:11" ht="14" x14ac:dyDescent="0.15">
      <c r="A1290" s="65" t="s">
        <v>1734</v>
      </c>
      <c r="B1290" s="66" t="s">
        <v>1824</v>
      </c>
      <c r="C1290" s="67" t="s">
        <v>1825</v>
      </c>
      <c r="D1290" s="68">
        <v>42955</v>
      </c>
      <c r="E1290" s="69" t="s">
        <v>1116</v>
      </c>
      <c r="F1290" s="70">
        <v>0.1</v>
      </c>
      <c r="G1290" s="71">
        <v>7500</v>
      </c>
      <c r="H1290" s="71">
        <v>187.5</v>
      </c>
      <c r="I1290" s="71">
        <v>5312.5</v>
      </c>
      <c r="J1290" s="72" t="s">
        <v>387</v>
      </c>
      <c r="K1290" s="73">
        <v>2187.5</v>
      </c>
    </row>
    <row r="1291" spans="1:11" ht="14" x14ac:dyDescent="0.15">
      <c r="A1291" s="65" t="s">
        <v>1734</v>
      </c>
      <c r="B1291" s="66" t="s">
        <v>1826</v>
      </c>
      <c r="C1291" s="67" t="s">
        <v>1827</v>
      </c>
      <c r="D1291" s="68">
        <v>42358</v>
      </c>
      <c r="E1291" s="69" t="s">
        <v>1116</v>
      </c>
      <c r="F1291" s="70">
        <v>0.1</v>
      </c>
      <c r="G1291" s="71">
        <v>5678</v>
      </c>
      <c r="H1291" s="71">
        <v>141.96</v>
      </c>
      <c r="I1291" s="71">
        <v>4968.4400000000005</v>
      </c>
      <c r="J1291" s="72" t="s">
        <v>387</v>
      </c>
      <c r="K1291" s="73">
        <v>709.55999999999949</v>
      </c>
    </row>
    <row r="1292" spans="1:11" ht="28" x14ac:dyDescent="0.15">
      <c r="A1292" s="65" t="s">
        <v>1734</v>
      </c>
      <c r="B1292" s="66" t="s">
        <v>1828</v>
      </c>
      <c r="C1292" s="67" t="s">
        <v>1829</v>
      </c>
      <c r="D1292" s="68">
        <v>43731</v>
      </c>
      <c r="E1292" s="69" t="s">
        <v>1116</v>
      </c>
      <c r="F1292" s="70">
        <v>0.1</v>
      </c>
      <c r="G1292" s="71">
        <v>2715</v>
      </c>
      <c r="H1292" s="71">
        <v>67.89</v>
      </c>
      <c r="I1292" s="71">
        <v>1357.8</v>
      </c>
      <c r="J1292" s="72" t="s">
        <v>387</v>
      </c>
      <c r="K1292" s="73">
        <v>1357.2</v>
      </c>
    </row>
    <row r="1293" spans="1:11" ht="70" x14ac:dyDescent="0.15">
      <c r="A1293" s="65" t="s">
        <v>1734</v>
      </c>
      <c r="B1293" s="66" t="s">
        <v>1830</v>
      </c>
      <c r="C1293" s="67" t="s">
        <v>1831</v>
      </c>
      <c r="D1293" s="68">
        <v>42358</v>
      </c>
      <c r="E1293" s="69" t="s">
        <v>1116</v>
      </c>
      <c r="F1293" s="70">
        <v>0.1</v>
      </c>
      <c r="G1293" s="71">
        <v>65344.83</v>
      </c>
      <c r="H1293" s="71">
        <v>1633.62</v>
      </c>
      <c r="I1293" s="71">
        <v>57176.709999999992</v>
      </c>
      <c r="J1293" s="72" t="s">
        <v>387</v>
      </c>
      <c r="K1293" s="73">
        <v>8168.1200000000099</v>
      </c>
    </row>
    <row r="1294" spans="1:11" ht="28" x14ac:dyDescent="0.15">
      <c r="A1294" s="65" t="s">
        <v>1734</v>
      </c>
      <c r="B1294" s="66" t="s">
        <v>1832</v>
      </c>
      <c r="C1294" s="67" t="s">
        <v>1833</v>
      </c>
      <c r="D1294" s="68">
        <v>42358</v>
      </c>
      <c r="E1294" s="69" t="s">
        <v>1116</v>
      </c>
      <c r="F1294" s="70">
        <v>0.1</v>
      </c>
      <c r="G1294" s="71">
        <v>21746</v>
      </c>
      <c r="H1294" s="71">
        <v>543.66</v>
      </c>
      <c r="I1294" s="71">
        <v>19027.939999999999</v>
      </c>
      <c r="J1294" s="72" t="s">
        <v>387</v>
      </c>
      <c r="K1294" s="73">
        <v>2718.0600000000013</v>
      </c>
    </row>
    <row r="1295" spans="1:11" ht="28" x14ac:dyDescent="0.15">
      <c r="A1295" s="65" t="s">
        <v>1734</v>
      </c>
      <c r="B1295" s="66" t="s">
        <v>1834</v>
      </c>
      <c r="C1295" s="67" t="s">
        <v>1835</v>
      </c>
      <c r="D1295" s="68">
        <v>42628</v>
      </c>
      <c r="E1295" s="69" t="s">
        <v>1116</v>
      </c>
      <c r="F1295" s="70">
        <v>0.1</v>
      </c>
      <c r="G1295" s="71">
        <v>21958.17</v>
      </c>
      <c r="H1295" s="71">
        <v>548.97</v>
      </c>
      <c r="I1295" s="71">
        <v>17566.840000000004</v>
      </c>
      <c r="J1295" s="72" t="s">
        <v>387</v>
      </c>
      <c r="K1295" s="73">
        <v>4391.3299999999945</v>
      </c>
    </row>
    <row r="1296" spans="1:11" ht="14" x14ac:dyDescent="0.15">
      <c r="A1296" s="65" t="s">
        <v>1734</v>
      </c>
      <c r="B1296" s="66" t="s">
        <v>1836</v>
      </c>
      <c r="C1296" s="67" t="s">
        <v>1837</v>
      </c>
      <c r="D1296" s="68">
        <v>42358</v>
      </c>
      <c r="E1296" s="69" t="s">
        <v>1116</v>
      </c>
      <c r="F1296" s="70">
        <v>0.1</v>
      </c>
      <c r="G1296" s="71">
        <v>29000</v>
      </c>
      <c r="H1296" s="71">
        <v>725.01</v>
      </c>
      <c r="I1296" s="71">
        <v>25375.190000000002</v>
      </c>
      <c r="J1296" s="72" t="s">
        <v>387</v>
      </c>
      <c r="K1296" s="73">
        <v>3624.8099999999977</v>
      </c>
    </row>
    <row r="1297" spans="1:11" ht="182" x14ac:dyDescent="0.15">
      <c r="A1297" s="65" t="s">
        <v>1734</v>
      </c>
      <c r="B1297" s="66" t="s">
        <v>1838</v>
      </c>
      <c r="C1297" s="67" t="s">
        <v>1839</v>
      </c>
      <c r="D1297" s="68">
        <v>42816</v>
      </c>
      <c r="E1297" s="69" t="s">
        <v>1116</v>
      </c>
      <c r="F1297" s="70">
        <v>0.1</v>
      </c>
      <c r="G1297" s="71">
        <v>32500</v>
      </c>
      <c r="H1297" s="71">
        <v>812.49</v>
      </c>
      <c r="I1297" s="71">
        <v>24374.809999999998</v>
      </c>
      <c r="J1297" s="72" t="s">
        <v>387</v>
      </c>
      <c r="K1297" s="73">
        <v>8125.1900000000023</v>
      </c>
    </row>
    <row r="1298" spans="1:11" ht="182" x14ac:dyDescent="0.15">
      <c r="A1298" s="65" t="s">
        <v>1734</v>
      </c>
      <c r="B1298" s="66" t="s">
        <v>1840</v>
      </c>
      <c r="C1298" s="67" t="s">
        <v>1839</v>
      </c>
      <c r="D1298" s="68">
        <v>42816</v>
      </c>
      <c r="E1298" s="69" t="s">
        <v>1116</v>
      </c>
      <c r="F1298" s="70">
        <v>0.1</v>
      </c>
      <c r="G1298" s="71">
        <v>32500</v>
      </c>
      <c r="H1298" s="71">
        <v>812.49</v>
      </c>
      <c r="I1298" s="71">
        <v>24374.809999999998</v>
      </c>
      <c r="J1298" s="72" t="s">
        <v>387</v>
      </c>
      <c r="K1298" s="73">
        <v>8125.1900000000023</v>
      </c>
    </row>
    <row r="1299" spans="1:11" ht="14" x14ac:dyDescent="0.15">
      <c r="A1299" s="65" t="s">
        <v>1734</v>
      </c>
      <c r="B1299" s="66" t="s">
        <v>1841</v>
      </c>
      <c r="C1299" s="67" t="s">
        <v>1842</v>
      </c>
      <c r="D1299" s="68">
        <v>42803</v>
      </c>
      <c r="E1299" s="69" t="s">
        <v>1116</v>
      </c>
      <c r="F1299" s="70">
        <v>0.1</v>
      </c>
      <c r="G1299" s="71">
        <v>24640</v>
      </c>
      <c r="H1299" s="71">
        <v>615.99</v>
      </c>
      <c r="I1299" s="71">
        <v>18479.809999999998</v>
      </c>
      <c r="J1299" s="72" t="s">
        <v>387</v>
      </c>
      <c r="K1299" s="73">
        <v>6160.1900000000023</v>
      </c>
    </row>
    <row r="1300" spans="1:11" ht="28" x14ac:dyDescent="0.15">
      <c r="A1300" s="65" t="s">
        <v>1734</v>
      </c>
      <c r="B1300" s="66" t="s">
        <v>1843</v>
      </c>
      <c r="C1300" s="67" t="s">
        <v>1844</v>
      </c>
      <c r="D1300" s="68">
        <v>42358</v>
      </c>
      <c r="E1300" s="69" t="s">
        <v>1116</v>
      </c>
      <c r="F1300" s="70">
        <v>0.1</v>
      </c>
      <c r="G1300" s="71">
        <v>38428.57</v>
      </c>
      <c r="H1300" s="71">
        <v>960.72</v>
      </c>
      <c r="I1300" s="71">
        <v>33625.109999999986</v>
      </c>
      <c r="J1300" s="72" t="s">
        <v>387</v>
      </c>
      <c r="K1300" s="73">
        <v>4803.4600000000137</v>
      </c>
    </row>
    <row r="1301" spans="1:11" ht="28" x14ac:dyDescent="0.15">
      <c r="A1301" s="65" t="s">
        <v>1734</v>
      </c>
      <c r="B1301" s="66" t="s">
        <v>1845</v>
      </c>
      <c r="C1301" s="67" t="s">
        <v>1844</v>
      </c>
      <c r="D1301" s="68">
        <v>42358</v>
      </c>
      <c r="E1301" s="69" t="s">
        <v>1116</v>
      </c>
      <c r="F1301" s="70">
        <v>0.1</v>
      </c>
      <c r="G1301" s="71">
        <v>38428.57</v>
      </c>
      <c r="H1301" s="71">
        <v>960.72</v>
      </c>
      <c r="I1301" s="71">
        <v>33625.109999999986</v>
      </c>
      <c r="J1301" s="72" t="s">
        <v>387</v>
      </c>
      <c r="K1301" s="73">
        <v>4803.4600000000137</v>
      </c>
    </row>
    <row r="1302" spans="1:11" ht="14" x14ac:dyDescent="0.15">
      <c r="A1302" s="65" t="s">
        <v>1734</v>
      </c>
      <c r="B1302" s="66" t="s">
        <v>1846</v>
      </c>
      <c r="C1302" s="67" t="s">
        <v>1847</v>
      </c>
      <c r="D1302" s="68">
        <v>42358</v>
      </c>
      <c r="E1302" s="69" t="s">
        <v>1116</v>
      </c>
      <c r="F1302" s="70">
        <v>0.1</v>
      </c>
      <c r="G1302" s="71">
        <v>6000</v>
      </c>
      <c r="H1302" s="71">
        <v>150</v>
      </c>
      <c r="I1302" s="71">
        <v>5250</v>
      </c>
      <c r="J1302" s="72" t="s">
        <v>387</v>
      </c>
      <c r="K1302" s="73">
        <v>750</v>
      </c>
    </row>
    <row r="1303" spans="1:11" ht="28" x14ac:dyDescent="0.15">
      <c r="A1303" s="65" t="s">
        <v>1734</v>
      </c>
      <c r="B1303" s="66" t="s">
        <v>1848</v>
      </c>
      <c r="C1303" s="67" t="s">
        <v>1849</v>
      </c>
      <c r="D1303" s="68">
        <v>42837</v>
      </c>
      <c r="E1303" s="69" t="s">
        <v>1116</v>
      </c>
      <c r="F1303" s="70">
        <v>0.1</v>
      </c>
      <c r="G1303" s="71">
        <v>16500</v>
      </c>
      <c r="H1303" s="71">
        <v>412.5</v>
      </c>
      <c r="I1303" s="71">
        <v>12237.5</v>
      </c>
      <c r="J1303" s="72" t="s">
        <v>387</v>
      </c>
      <c r="K1303" s="73">
        <v>4262.5</v>
      </c>
    </row>
    <row r="1304" spans="1:11" ht="28" x14ac:dyDescent="0.15">
      <c r="A1304" s="65" t="s">
        <v>1734</v>
      </c>
      <c r="B1304" s="66" t="s">
        <v>1850</v>
      </c>
      <c r="C1304" s="67" t="s">
        <v>1851</v>
      </c>
      <c r="D1304" s="68">
        <v>42358</v>
      </c>
      <c r="E1304" s="69" t="s">
        <v>1116</v>
      </c>
      <c r="F1304" s="70">
        <v>0.1</v>
      </c>
      <c r="G1304" s="71">
        <v>1400</v>
      </c>
      <c r="H1304" s="71">
        <v>35.01</v>
      </c>
      <c r="I1304" s="71">
        <v>1236.8599999999999</v>
      </c>
      <c r="J1304" s="72" t="s">
        <v>387</v>
      </c>
      <c r="K1304" s="73">
        <v>163.1400000000001</v>
      </c>
    </row>
    <row r="1305" spans="1:11" ht="14" x14ac:dyDescent="0.15">
      <c r="A1305" s="65" t="s">
        <v>1734</v>
      </c>
      <c r="B1305" s="66" t="s">
        <v>1852</v>
      </c>
      <c r="C1305" s="67" t="s">
        <v>1853</v>
      </c>
      <c r="D1305" s="68">
        <v>43546</v>
      </c>
      <c r="E1305" s="69" t="s">
        <v>1116</v>
      </c>
      <c r="F1305" s="70">
        <v>0.1</v>
      </c>
      <c r="G1305" s="71">
        <v>35702.129999999997</v>
      </c>
      <c r="H1305" s="71">
        <v>892.56</v>
      </c>
      <c r="I1305" s="71">
        <v>19636.3</v>
      </c>
      <c r="J1305" s="72" t="s">
        <v>387</v>
      </c>
      <c r="K1305" s="73">
        <v>16065.829999999998</v>
      </c>
    </row>
    <row r="1306" spans="1:11" ht="56" x14ac:dyDescent="0.15">
      <c r="A1306" s="65" t="s">
        <v>1734</v>
      </c>
      <c r="B1306" s="66" t="s">
        <v>1854</v>
      </c>
      <c r="C1306" s="67" t="s">
        <v>1855</v>
      </c>
      <c r="D1306" s="68">
        <v>42358</v>
      </c>
      <c r="E1306" s="69" t="s">
        <v>1116</v>
      </c>
      <c r="F1306" s="70">
        <v>0.1</v>
      </c>
      <c r="G1306" s="71">
        <v>29625</v>
      </c>
      <c r="H1306" s="71">
        <v>740.64</v>
      </c>
      <c r="I1306" s="71">
        <v>25922.160000000007</v>
      </c>
      <c r="J1306" s="72" t="s">
        <v>387</v>
      </c>
      <c r="K1306" s="73">
        <v>3702.8399999999929</v>
      </c>
    </row>
    <row r="1307" spans="1:11" ht="28" x14ac:dyDescent="0.15">
      <c r="A1307" s="65" t="s">
        <v>1734</v>
      </c>
      <c r="B1307" s="66" t="s">
        <v>1856</v>
      </c>
      <c r="C1307" s="67" t="s">
        <v>1857</v>
      </c>
      <c r="D1307" s="68">
        <v>42358</v>
      </c>
      <c r="E1307" s="69" t="s">
        <v>1116</v>
      </c>
      <c r="F1307" s="70">
        <v>0.1</v>
      </c>
      <c r="G1307" s="71">
        <v>9750</v>
      </c>
      <c r="H1307" s="71">
        <v>243.75</v>
      </c>
      <c r="I1307" s="71">
        <v>8531.25</v>
      </c>
      <c r="J1307" s="72" t="s">
        <v>387</v>
      </c>
      <c r="K1307" s="73">
        <v>1218.75</v>
      </c>
    </row>
    <row r="1308" spans="1:11" ht="28" x14ac:dyDescent="0.15">
      <c r="A1308" s="65" t="s">
        <v>1734</v>
      </c>
      <c r="B1308" s="66" t="s">
        <v>1858</v>
      </c>
      <c r="C1308" s="67" t="s">
        <v>1859</v>
      </c>
      <c r="D1308" s="68">
        <v>42358</v>
      </c>
      <c r="E1308" s="69" t="s">
        <v>1116</v>
      </c>
      <c r="F1308" s="70">
        <v>0.1</v>
      </c>
      <c r="G1308" s="71">
        <v>7800</v>
      </c>
      <c r="H1308" s="71">
        <v>195</v>
      </c>
      <c r="I1308" s="71">
        <v>6825</v>
      </c>
      <c r="J1308" s="72" t="s">
        <v>387</v>
      </c>
      <c r="K1308" s="73">
        <v>975</v>
      </c>
    </row>
    <row r="1309" spans="1:11" ht="42" x14ac:dyDescent="0.15">
      <c r="A1309" s="65" t="s">
        <v>1734</v>
      </c>
      <c r="B1309" s="66" t="s">
        <v>1860</v>
      </c>
      <c r="C1309" s="67" t="s">
        <v>1861</v>
      </c>
      <c r="D1309" s="68">
        <v>42358</v>
      </c>
      <c r="E1309" s="69" t="s">
        <v>1116</v>
      </c>
      <c r="F1309" s="70">
        <v>0.1</v>
      </c>
      <c r="G1309" s="71">
        <v>15500</v>
      </c>
      <c r="H1309" s="71">
        <v>387.51</v>
      </c>
      <c r="I1309" s="71">
        <v>13562.690000000002</v>
      </c>
      <c r="J1309" s="72" t="s">
        <v>387</v>
      </c>
      <c r="K1309" s="73">
        <v>1937.3099999999977</v>
      </c>
    </row>
    <row r="1310" spans="1:11" ht="56" x14ac:dyDescent="0.15">
      <c r="A1310" s="65" t="s">
        <v>1734</v>
      </c>
      <c r="B1310" s="66" t="s">
        <v>1862</v>
      </c>
      <c r="C1310" s="67" t="s">
        <v>1863</v>
      </c>
      <c r="D1310" s="68">
        <v>42358</v>
      </c>
      <c r="E1310" s="69" t="s">
        <v>1116</v>
      </c>
      <c r="F1310" s="70">
        <v>0.1</v>
      </c>
      <c r="G1310" s="71">
        <v>11000</v>
      </c>
      <c r="H1310" s="71">
        <v>275.01</v>
      </c>
      <c r="I1310" s="71">
        <v>9625.19</v>
      </c>
      <c r="J1310" s="72" t="s">
        <v>387</v>
      </c>
      <c r="K1310" s="73">
        <v>1374.8099999999995</v>
      </c>
    </row>
    <row r="1311" spans="1:11" ht="56" x14ac:dyDescent="0.15">
      <c r="A1311" s="65" t="s">
        <v>1734</v>
      </c>
      <c r="B1311" s="66" t="s">
        <v>1864</v>
      </c>
      <c r="C1311" s="67" t="s">
        <v>1863</v>
      </c>
      <c r="D1311" s="68">
        <v>42358</v>
      </c>
      <c r="E1311" s="69" t="s">
        <v>1116</v>
      </c>
      <c r="F1311" s="70">
        <v>0.1</v>
      </c>
      <c r="G1311" s="71">
        <v>11000</v>
      </c>
      <c r="H1311" s="71">
        <v>275.01</v>
      </c>
      <c r="I1311" s="71">
        <v>9625.19</v>
      </c>
      <c r="J1311" s="72" t="s">
        <v>387</v>
      </c>
      <c r="K1311" s="73">
        <v>1374.8099999999995</v>
      </c>
    </row>
    <row r="1312" spans="1:11" ht="42" x14ac:dyDescent="0.15">
      <c r="A1312" s="65" t="s">
        <v>1734</v>
      </c>
      <c r="B1312" s="66" t="s">
        <v>1865</v>
      </c>
      <c r="C1312" s="67" t="s">
        <v>1866</v>
      </c>
      <c r="D1312" s="68">
        <v>42358</v>
      </c>
      <c r="E1312" s="69" t="s">
        <v>386</v>
      </c>
      <c r="F1312" s="70">
        <v>0.1</v>
      </c>
      <c r="G1312" s="71">
        <v>70000</v>
      </c>
      <c r="H1312" s="71">
        <v>1749.9900000000002</v>
      </c>
      <c r="I1312" s="71">
        <v>61249.81</v>
      </c>
      <c r="J1312" s="72" t="s">
        <v>387</v>
      </c>
      <c r="K1312" s="73">
        <v>8750.1900000000023</v>
      </c>
    </row>
    <row r="1313" spans="1:11" ht="14" x14ac:dyDescent="0.15">
      <c r="A1313" s="65" t="s">
        <v>1734</v>
      </c>
      <c r="B1313" s="66" t="s">
        <v>1867</v>
      </c>
      <c r="C1313" s="67" t="s">
        <v>1868</v>
      </c>
      <c r="D1313" s="68">
        <v>42955</v>
      </c>
      <c r="E1313" s="69" t="s">
        <v>386</v>
      </c>
      <c r="F1313" s="70">
        <v>0.1</v>
      </c>
      <c r="G1313" s="71">
        <v>2000</v>
      </c>
      <c r="H1313" s="71">
        <v>50.010000000000005</v>
      </c>
      <c r="I1313" s="71">
        <v>1433.5300000000004</v>
      </c>
      <c r="J1313" s="72" t="s">
        <v>387</v>
      </c>
      <c r="K1313" s="73">
        <v>566.46999999999957</v>
      </c>
    </row>
    <row r="1314" spans="1:11" ht="28" x14ac:dyDescent="0.15">
      <c r="A1314" s="65" t="s">
        <v>1734</v>
      </c>
      <c r="B1314" s="66" t="s">
        <v>1869</v>
      </c>
      <c r="C1314" s="67" t="s">
        <v>1851</v>
      </c>
      <c r="D1314" s="68">
        <v>42358</v>
      </c>
      <c r="E1314" s="69" t="s">
        <v>386</v>
      </c>
      <c r="F1314" s="70">
        <v>0.1</v>
      </c>
      <c r="G1314" s="71">
        <v>1400</v>
      </c>
      <c r="H1314" s="71">
        <v>35.01</v>
      </c>
      <c r="I1314" s="71">
        <v>1236.8599999999999</v>
      </c>
      <c r="J1314" s="72" t="s">
        <v>387</v>
      </c>
      <c r="K1314" s="73">
        <v>163.1400000000001</v>
      </c>
    </row>
    <row r="1315" spans="1:11" ht="14" x14ac:dyDescent="0.15">
      <c r="A1315" s="65" t="s">
        <v>1734</v>
      </c>
      <c r="B1315" s="66" t="s">
        <v>1870</v>
      </c>
      <c r="C1315" s="67" t="s">
        <v>1871</v>
      </c>
      <c r="D1315" s="68">
        <v>44819</v>
      </c>
      <c r="E1315" s="69" t="s">
        <v>386</v>
      </c>
      <c r="F1315" s="70">
        <v>0.1</v>
      </c>
      <c r="G1315" s="71">
        <v>12176.72</v>
      </c>
      <c r="H1315" s="71">
        <v>304.40999999999997</v>
      </c>
      <c r="I1315" s="71">
        <v>2435.2800000000002</v>
      </c>
      <c r="J1315" s="72" t="s">
        <v>387</v>
      </c>
      <c r="K1315" s="73">
        <v>9741.4399999999987</v>
      </c>
    </row>
    <row r="1316" spans="1:11" ht="14" x14ac:dyDescent="0.15">
      <c r="A1316" s="65" t="s">
        <v>1734</v>
      </c>
      <c r="B1316" s="66" t="s">
        <v>1872</v>
      </c>
      <c r="C1316" s="67" t="s">
        <v>1871</v>
      </c>
      <c r="D1316" s="68">
        <v>44956</v>
      </c>
      <c r="E1316" s="69" t="s">
        <v>386</v>
      </c>
      <c r="F1316" s="70">
        <v>0.1</v>
      </c>
      <c r="G1316" s="71">
        <v>12017.24</v>
      </c>
      <c r="H1316" s="71">
        <v>300.42</v>
      </c>
      <c r="I1316" s="71">
        <v>2002.8</v>
      </c>
      <c r="J1316" s="72" t="s">
        <v>387</v>
      </c>
      <c r="K1316" s="73">
        <v>10014.44</v>
      </c>
    </row>
    <row r="1317" spans="1:11" ht="56" x14ac:dyDescent="0.15">
      <c r="A1317" s="65" t="s">
        <v>1734</v>
      </c>
      <c r="B1317" s="66" t="s">
        <v>1873</v>
      </c>
      <c r="C1317" s="67" t="s">
        <v>1806</v>
      </c>
      <c r="D1317" s="68">
        <v>42358</v>
      </c>
      <c r="E1317" s="69" t="s">
        <v>386</v>
      </c>
      <c r="F1317" s="70">
        <v>0.1</v>
      </c>
      <c r="G1317" s="71">
        <v>1100</v>
      </c>
      <c r="H1317" s="71">
        <v>27.509999999999998</v>
      </c>
      <c r="I1317" s="71">
        <v>971.8599999999999</v>
      </c>
      <c r="J1317" s="72" t="s">
        <v>387</v>
      </c>
      <c r="K1317" s="73">
        <v>128.1400000000001</v>
      </c>
    </row>
    <row r="1318" spans="1:11" ht="56" x14ac:dyDescent="0.15">
      <c r="A1318" s="65" t="s">
        <v>1734</v>
      </c>
      <c r="B1318" s="66" t="s">
        <v>1874</v>
      </c>
      <c r="C1318" s="67" t="s">
        <v>1806</v>
      </c>
      <c r="D1318" s="68">
        <v>42358</v>
      </c>
      <c r="E1318" s="69" t="s">
        <v>386</v>
      </c>
      <c r="F1318" s="70">
        <v>0.1</v>
      </c>
      <c r="G1318" s="71">
        <v>1100</v>
      </c>
      <c r="H1318" s="71">
        <v>27.509999999999998</v>
      </c>
      <c r="I1318" s="71">
        <v>971.8599999999999</v>
      </c>
      <c r="J1318" s="72" t="s">
        <v>387</v>
      </c>
      <c r="K1318" s="73">
        <v>128.1400000000001</v>
      </c>
    </row>
    <row r="1319" spans="1:11" ht="56" x14ac:dyDescent="0.15">
      <c r="A1319" s="65" t="s">
        <v>1734</v>
      </c>
      <c r="B1319" s="66" t="s">
        <v>1875</v>
      </c>
      <c r="C1319" s="67" t="s">
        <v>1806</v>
      </c>
      <c r="D1319" s="68">
        <v>42358</v>
      </c>
      <c r="E1319" s="69" t="s">
        <v>386</v>
      </c>
      <c r="F1319" s="70">
        <v>0.1</v>
      </c>
      <c r="G1319" s="71">
        <v>1100</v>
      </c>
      <c r="H1319" s="71">
        <v>27.509999999999998</v>
      </c>
      <c r="I1319" s="71">
        <v>971.8599999999999</v>
      </c>
      <c r="J1319" s="72" t="s">
        <v>387</v>
      </c>
      <c r="K1319" s="73">
        <v>128.1400000000001</v>
      </c>
    </row>
    <row r="1320" spans="1:11" ht="56" x14ac:dyDescent="0.15">
      <c r="A1320" s="65" t="s">
        <v>1734</v>
      </c>
      <c r="B1320" s="66" t="s">
        <v>1876</v>
      </c>
      <c r="C1320" s="67" t="s">
        <v>1806</v>
      </c>
      <c r="D1320" s="68">
        <v>42358</v>
      </c>
      <c r="E1320" s="69" t="s">
        <v>386</v>
      </c>
      <c r="F1320" s="70">
        <v>0.1</v>
      </c>
      <c r="G1320" s="71">
        <v>1100</v>
      </c>
      <c r="H1320" s="71">
        <v>27.509999999999998</v>
      </c>
      <c r="I1320" s="71">
        <v>971.8599999999999</v>
      </c>
      <c r="J1320" s="72" t="s">
        <v>387</v>
      </c>
      <c r="K1320" s="73">
        <v>128.1400000000001</v>
      </c>
    </row>
    <row r="1321" spans="1:11" ht="28" x14ac:dyDescent="0.15">
      <c r="A1321" s="65" t="s">
        <v>1734</v>
      </c>
      <c r="B1321" s="66" t="s">
        <v>1877</v>
      </c>
      <c r="C1321" s="67" t="s">
        <v>1878</v>
      </c>
      <c r="D1321" s="68">
        <v>44162</v>
      </c>
      <c r="E1321" s="69" t="s">
        <v>386</v>
      </c>
      <c r="F1321" s="70">
        <v>0.1</v>
      </c>
      <c r="G1321" s="71">
        <v>16975</v>
      </c>
      <c r="H1321" s="71">
        <v>424.38</v>
      </c>
      <c r="I1321" s="71">
        <v>6507.1600000000008</v>
      </c>
      <c r="J1321" s="72" t="s">
        <v>387</v>
      </c>
      <c r="K1321" s="73">
        <v>10467.84</v>
      </c>
    </row>
    <row r="1322" spans="1:11" ht="28" x14ac:dyDescent="0.15">
      <c r="A1322" s="65" t="s">
        <v>1734</v>
      </c>
      <c r="B1322" s="66" t="s">
        <v>1879</v>
      </c>
      <c r="C1322" s="67" t="s">
        <v>1880</v>
      </c>
      <c r="D1322" s="68">
        <v>44162</v>
      </c>
      <c r="E1322" s="69" t="s">
        <v>386</v>
      </c>
      <c r="F1322" s="70">
        <v>0.1</v>
      </c>
      <c r="G1322" s="71">
        <v>14966</v>
      </c>
      <c r="H1322" s="71">
        <v>374.15999999999997</v>
      </c>
      <c r="I1322" s="71">
        <v>5737.1200000000008</v>
      </c>
      <c r="J1322" s="72" t="s">
        <v>387</v>
      </c>
      <c r="K1322" s="73">
        <v>9228.8799999999992</v>
      </c>
    </row>
    <row r="1323" spans="1:11" ht="28" x14ac:dyDescent="0.15">
      <c r="A1323" s="65" t="s">
        <v>1734</v>
      </c>
      <c r="B1323" s="66" t="s">
        <v>1881</v>
      </c>
      <c r="C1323" s="67" t="s">
        <v>1882</v>
      </c>
      <c r="D1323" s="68">
        <v>44162</v>
      </c>
      <c r="E1323" s="69" t="s">
        <v>386</v>
      </c>
      <c r="F1323" s="70">
        <v>0.1</v>
      </c>
      <c r="G1323" s="71">
        <v>84995</v>
      </c>
      <c r="H1323" s="71">
        <v>2124.87</v>
      </c>
      <c r="I1323" s="71">
        <v>32581.34</v>
      </c>
      <c r="J1323" s="72" t="s">
        <v>387</v>
      </c>
      <c r="K1323" s="73">
        <v>52413.66</v>
      </c>
    </row>
    <row r="1324" spans="1:11" ht="28" x14ac:dyDescent="0.15">
      <c r="A1324" s="65" t="s">
        <v>1734</v>
      </c>
      <c r="B1324" s="66" t="s">
        <v>1883</v>
      </c>
      <c r="C1324" s="67" t="s">
        <v>1884</v>
      </c>
      <c r="D1324" s="68">
        <v>44162</v>
      </c>
      <c r="E1324" s="69" t="s">
        <v>386</v>
      </c>
      <c r="F1324" s="70">
        <v>0.1</v>
      </c>
      <c r="G1324" s="71">
        <v>53610</v>
      </c>
      <c r="H1324" s="71">
        <v>1340.25</v>
      </c>
      <c r="I1324" s="71">
        <v>20550.5</v>
      </c>
      <c r="J1324" s="72" t="s">
        <v>387</v>
      </c>
      <c r="K1324" s="73">
        <v>33059.5</v>
      </c>
    </row>
    <row r="1325" spans="1:11" ht="14" x14ac:dyDescent="0.15">
      <c r="A1325" s="65" t="s">
        <v>1734</v>
      </c>
      <c r="B1325" s="66" t="s">
        <v>1885</v>
      </c>
      <c r="C1325" s="67" t="s">
        <v>1886</v>
      </c>
      <c r="D1325" s="68">
        <v>44925</v>
      </c>
      <c r="E1325" s="69" t="s">
        <v>1116</v>
      </c>
      <c r="F1325" s="70">
        <v>0.1</v>
      </c>
      <c r="G1325" s="71">
        <v>8127.16</v>
      </c>
      <c r="H1325" s="71">
        <v>203.19</v>
      </c>
      <c r="I1325" s="71">
        <v>1422.3300000000002</v>
      </c>
      <c r="J1325" s="72" t="s">
        <v>633</v>
      </c>
      <c r="K1325" s="73">
        <v>6704.83</v>
      </c>
    </row>
    <row r="1326" spans="1:11" ht="14" x14ac:dyDescent="0.15">
      <c r="A1326" s="65" t="s">
        <v>1734</v>
      </c>
      <c r="B1326" s="66" t="s">
        <v>1887</v>
      </c>
      <c r="C1326" s="67" t="s">
        <v>1886</v>
      </c>
      <c r="D1326" s="68">
        <v>44925</v>
      </c>
      <c r="E1326" s="69" t="s">
        <v>386</v>
      </c>
      <c r="F1326" s="70">
        <v>0.1</v>
      </c>
      <c r="G1326" s="71">
        <v>8126.72</v>
      </c>
      <c r="H1326" s="71">
        <v>203.16</v>
      </c>
      <c r="I1326" s="71">
        <v>1422.1200000000003</v>
      </c>
      <c r="J1326" s="72" t="s">
        <v>387</v>
      </c>
      <c r="K1326" s="73">
        <v>6704.6</v>
      </c>
    </row>
    <row r="1327" spans="1:11" ht="14" x14ac:dyDescent="0.15">
      <c r="A1327" s="65" t="s">
        <v>1888</v>
      </c>
      <c r="B1327" s="66" t="s">
        <v>1889</v>
      </c>
      <c r="C1327" s="67" t="s">
        <v>1890</v>
      </c>
      <c r="D1327" s="68">
        <v>45498</v>
      </c>
      <c r="E1327" s="69" t="s">
        <v>386</v>
      </c>
      <c r="F1327" s="70">
        <v>0.1</v>
      </c>
      <c r="G1327" s="71">
        <v>10480</v>
      </c>
      <c r="H1327" s="71">
        <v>174.66</v>
      </c>
      <c r="I1327" s="71">
        <v>174.66</v>
      </c>
      <c r="J1327" s="72" t="s">
        <v>387</v>
      </c>
      <c r="K1327" s="73">
        <v>10305.34</v>
      </c>
    </row>
    <row r="1328" spans="1:11" ht="14" x14ac:dyDescent="0.15">
      <c r="A1328" s="65" t="s">
        <v>1888</v>
      </c>
      <c r="B1328" s="66" t="s">
        <v>1891</v>
      </c>
      <c r="C1328" s="67" t="s">
        <v>1890</v>
      </c>
      <c r="D1328" s="68">
        <v>45498</v>
      </c>
      <c r="E1328" s="69" t="s">
        <v>386</v>
      </c>
      <c r="F1328" s="70">
        <v>0.1</v>
      </c>
      <c r="G1328" s="71">
        <v>10480</v>
      </c>
      <c r="H1328" s="71">
        <v>174.66</v>
      </c>
      <c r="I1328" s="71">
        <v>174.66</v>
      </c>
      <c r="J1328" s="72" t="s">
        <v>387</v>
      </c>
      <c r="K1328" s="73">
        <v>10305.34</v>
      </c>
    </row>
    <row r="1329" spans="1:11" ht="14" x14ac:dyDescent="0.15">
      <c r="A1329" s="65" t="s">
        <v>1888</v>
      </c>
      <c r="B1329" s="66" t="s">
        <v>1892</v>
      </c>
      <c r="C1329" s="67" t="s">
        <v>1893</v>
      </c>
      <c r="D1329" s="68">
        <v>42358</v>
      </c>
      <c r="E1329" s="69" t="s">
        <v>386</v>
      </c>
      <c r="F1329" s="70">
        <v>0.1</v>
      </c>
      <c r="G1329" s="71">
        <v>14224.14</v>
      </c>
      <c r="H1329" s="71">
        <v>355.59000000000003</v>
      </c>
      <c r="I1329" s="71">
        <v>12445.87</v>
      </c>
      <c r="J1329" s="72" t="s">
        <v>387</v>
      </c>
      <c r="K1329" s="73">
        <v>1778.2699999999986</v>
      </c>
    </row>
    <row r="1330" spans="1:11" ht="14" x14ac:dyDescent="0.15">
      <c r="A1330" s="65" t="s">
        <v>1888</v>
      </c>
      <c r="B1330" s="66" t="s">
        <v>1894</v>
      </c>
      <c r="C1330" s="67" t="s">
        <v>1893</v>
      </c>
      <c r="D1330" s="68">
        <v>44761</v>
      </c>
      <c r="E1330" s="69" t="s">
        <v>386</v>
      </c>
      <c r="F1330" s="70">
        <v>0.1</v>
      </c>
      <c r="G1330" s="71">
        <v>27328</v>
      </c>
      <c r="H1330" s="71">
        <v>683.18999999999994</v>
      </c>
      <c r="I1330" s="71">
        <v>5920.98</v>
      </c>
      <c r="J1330" s="72" t="s">
        <v>387</v>
      </c>
      <c r="K1330" s="73">
        <v>21407.02</v>
      </c>
    </row>
    <row r="1331" spans="1:11" ht="14" x14ac:dyDescent="0.15">
      <c r="A1331" s="65" t="s">
        <v>1888</v>
      </c>
      <c r="B1331" s="66" t="s">
        <v>1895</v>
      </c>
      <c r="C1331" s="67" t="s">
        <v>1893</v>
      </c>
      <c r="D1331" s="68">
        <v>44761</v>
      </c>
      <c r="E1331" s="69" t="s">
        <v>386</v>
      </c>
      <c r="F1331" s="70">
        <v>0.1</v>
      </c>
      <c r="G1331" s="71">
        <v>27328</v>
      </c>
      <c r="H1331" s="71">
        <v>683.18999999999994</v>
      </c>
      <c r="I1331" s="71">
        <v>5920.98</v>
      </c>
      <c r="J1331" s="72" t="s">
        <v>633</v>
      </c>
      <c r="K1331" s="73">
        <v>21407.02</v>
      </c>
    </row>
    <row r="1332" spans="1:11" ht="14" x14ac:dyDescent="0.15">
      <c r="A1332" s="65" t="s">
        <v>1888</v>
      </c>
      <c r="B1332" s="66" t="s">
        <v>1896</v>
      </c>
      <c r="C1332" s="67" t="s">
        <v>1893</v>
      </c>
      <c r="D1332" s="68">
        <v>45008</v>
      </c>
      <c r="E1332" s="69" t="s">
        <v>386</v>
      </c>
      <c r="F1332" s="70">
        <v>0.1</v>
      </c>
      <c r="G1332" s="71">
        <v>29111.4</v>
      </c>
      <c r="H1332" s="71">
        <v>727.8</v>
      </c>
      <c r="I1332" s="71">
        <v>4366.7999999999993</v>
      </c>
      <c r="J1332" s="72" t="s">
        <v>633</v>
      </c>
      <c r="K1332" s="73">
        <v>24744.600000000002</v>
      </c>
    </row>
    <row r="1333" spans="1:11" ht="14" x14ac:dyDescent="0.15">
      <c r="A1333" s="65" t="s">
        <v>1888</v>
      </c>
      <c r="B1333" s="66" t="s">
        <v>1897</v>
      </c>
      <c r="C1333" s="67" t="s">
        <v>1893</v>
      </c>
      <c r="D1333" s="68">
        <v>45008</v>
      </c>
      <c r="E1333" s="69" t="s">
        <v>386</v>
      </c>
      <c r="F1333" s="70">
        <v>0.1</v>
      </c>
      <c r="G1333" s="71">
        <v>29111.4</v>
      </c>
      <c r="H1333" s="71">
        <v>727.8</v>
      </c>
      <c r="I1333" s="71">
        <v>4366.7999999999993</v>
      </c>
      <c r="J1333" s="72" t="s">
        <v>633</v>
      </c>
      <c r="K1333" s="73">
        <v>24744.600000000002</v>
      </c>
    </row>
    <row r="1334" spans="1:11" ht="14" x14ac:dyDescent="0.15">
      <c r="A1334" s="65" t="s">
        <v>1888</v>
      </c>
      <c r="B1334" s="66" t="s">
        <v>1898</v>
      </c>
      <c r="C1334" s="67" t="s">
        <v>1893</v>
      </c>
      <c r="D1334" s="68">
        <v>45068</v>
      </c>
      <c r="E1334" s="69" t="s">
        <v>386</v>
      </c>
      <c r="F1334" s="70">
        <v>0.1</v>
      </c>
      <c r="G1334" s="71">
        <v>17080</v>
      </c>
      <c r="H1334" s="71">
        <v>426.99</v>
      </c>
      <c r="I1334" s="71">
        <v>2277.2800000000002</v>
      </c>
      <c r="J1334" s="72" t="s">
        <v>387</v>
      </c>
      <c r="K1334" s="73">
        <v>14802.72</v>
      </c>
    </row>
    <row r="1335" spans="1:11" ht="14" x14ac:dyDescent="0.15">
      <c r="A1335" s="65" t="s">
        <v>1888</v>
      </c>
      <c r="B1335" s="66" t="s">
        <v>1899</v>
      </c>
      <c r="C1335" s="67" t="s">
        <v>1893</v>
      </c>
      <c r="D1335" s="68">
        <v>45131</v>
      </c>
      <c r="E1335" s="69" t="s">
        <v>386</v>
      </c>
      <c r="F1335" s="70">
        <v>0.1</v>
      </c>
      <c r="G1335" s="71">
        <v>12794.16</v>
      </c>
      <c r="H1335" s="71">
        <v>319.86</v>
      </c>
      <c r="I1335" s="71">
        <v>1492.68</v>
      </c>
      <c r="J1335" s="72" t="s">
        <v>387</v>
      </c>
      <c r="K1335" s="73">
        <v>11301.48</v>
      </c>
    </row>
    <row r="1336" spans="1:11" ht="14" x14ac:dyDescent="0.15">
      <c r="A1336" s="65" t="s">
        <v>1888</v>
      </c>
      <c r="B1336" s="66" t="s">
        <v>1900</v>
      </c>
      <c r="C1336" s="67" t="s">
        <v>1893</v>
      </c>
      <c r="D1336" s="68">
        <v>45135</v>
      </c>
      <c r="E1336" s="69" t="s">
        <v>386</v>
      </c>
      <c r="F1336" s="70">
        <v>0.1</v>
      </c>
      <c r="G1336" s="71">
        <v>27057.45</v>
      </c>
      <c r="H1336" s="71">
        <v>676.43999999999994</v>
      </c>
      <c r="I1336" s="71">
        <v>3156.72</v>
      </c>
      <c r="J1336" s="72" t="s">
        <v>387</v>
      </c>
      <c r="K1336" s="73">
        <v>23900.73</v>
      </c>
    </row>
    <row r="1337" spans="1:11" ht="14" x14ac:dyDescent="0.15">
      <c r="A1337" s="65" t="s">
        <v>1888</v>
      </c>
      <c r="B1337" s="66" t="s">
        <v>1901</v>
      </c>
      <c r="C1337" s="67" t="s">
        <v>1893</v>
      </c>
      <c r="D1337" s="68">
        <v>42358</v>
      </c>
      <c r="E1337" s="69" t="s">
        <v>386</v>
      </c>
      <c r="F1337" s="70">
        <v>0.1</v>
      </c>
      <c r="G1337" s="71">
        <v>3800</v>
      </c>
      <c r="H1337" s="71">
        <v>95.01</v>
      </c>
      <c r="I1337" s="71">
        <v>3356.8600000000006</v>
      </c>
      <c r="J1337" s="72" t="s">
        <v>387</v>
      </c>
      <c r="K1337" s="73">
        <v>443.13999999999942</v>
      </c>
    </row>
    <row r="1338" spans="1:11" ht="14" x14ac:dyDescent="0.15">
      <c r="A1338" s="65" t="s">
        <v>1888</v>
      </c>
      <c r="B1338" s="66" t="s">
        <v>1902</v>
      </c>
      <c r="C1338" s="67" t="s">
        <v>1893</v>
      </c>
      <c r="D1338" s="68">
        <v>42956</v>
      </c>
      <c r="E1338" s="69" t="s">
        <v>386</v>
      </c>
      <c r="F1338" s="70">
        <v>0.1</v>
      </c>
      <c r="G1338" s="71">
        <v>6386.2</v>
      </c>
      <c r="H1338" s="71">
        <v>159.66</v>
      </c>
      <c r="I1338" s="71">
        <v>4523.6500000000015</v>
      </c>
      <c r="J1338" s="72" t="s">
        <v>633</v>
      </c>
      <c r="K1338" s="73">
        <v>1862.5499999999984</v>
      </c>
    </row>
    <row r="1339" spans="1:11" ht="14" x14ac:dyDescent="0.15">
      <c r="A1339" s="65" t="s">
        <v>1888</v>
      </c>
      <c r="B1339" s="66" t="s">
        <v>1903</v>
      </c>
      <c r="C1339" s="67" t="s">
        <v>1893</v>
      </c>
      <c r="D1339" s="68">
        <v>42358</v>
      </c>
      <c r="E1339" s="69" t="s">
        <v>386</v>
      </c>
      <c r="F1339" s="70">
        <v>0.1</v>
      </c>
      <c r="G1339" s="71">
        <v>14500</v>
      </c>
      <c r="H1339" s="71">
        <v>362.49</v>
      </c>
      <c r="I1339" s="71">
        <v>12687.309999999998</v>
      </c>
      <c r="J1339" s="72" t="s">
        <v>387</v>
      </c>
      <c r="K1339" s="73">
        <v>1812.6900000000023</v>
      </c>
    </row>
    <row r="1340" spans="1:11" ht="14" x14ac:dyDescent="0.15">
      <c r="A1340" s="65" t="s">
        <v>1888</v>
      </c>
      <c r="B1340" s="66" t="s">
        <v>1904</v>
      </c>
      <c r="C1340" s="67" t="s">
        <v>1893</v>
      </c>
      <c r="D1340" s="68">
        <v>43272</v>
      </c>
      <c r="E1340" s="69" t="s">
        <v>386</v>
      </c>
      <c r="F1340" s="70">
        <v>0.1</v>
      </c>
      <c r="G1340" s="71">
        <v>8875</v>
      </c>
      <c r="H1340" s="71">
        <v>221.88</v>
      </c>
      <c r="I1340" s="71">
        <v>5546.97</v>
      </c>
      <c r="J1340" s="72" t="s">
        <v>387</v>
      </c>
      <c r="K1340" s="73">
        <v>3328.0299999999997</v>
      </c>
    </row>
    <row r="1341" spans="1:11" ht="14" x14ac:dyDescent="0.15">
      <c r="A1341" s="65" t="s">
        <v>1888</v>
      </c>
      <c r="B1341" s="66" t="s">
        <v>1905</v>
      </c>
      <c r="C1341" s="67" t="s">
        <v>1893</v>
      </c>
      <c r="D1341" s="68">
        <v>43272</v>
      </c>
      <c r="E1341" s="69" t="s">
        <v>386</v>
      </c>
      <c r="F1341" s="70">
        <v>0.1</v>
      </c>
      <c r="G1341" s="71">
        <v>8875</v>
      </c>
      <c r="H1341" s="71">
        <v>221.88</v>
      </c>
      <c r="I1341" s="71">
        <v>5546.97</v>
      </c>
      <c r="J1341" s="72" t="s">
        <v>387</v>
      </c>
      <c r="K1341" s="73">
        <v>3328.0299999999997</v>
      </c>
    </row>
    <row r="1342" spans="1:11" ht="14" x14ac:dyDescent="0.15">
      <c r="A1342" s="65" t="s">
        <v>1888</v>
      </c>
      <c r="B1342" s="66" t="s">
        <v>1906</v>
      </c>
      <c r="C1342" s="67" t="s">
        <v>1482</v>
      </c>
      <c r="D1342" s="68">
        <v>42358</v>
      </c>
      <c r="E1342" s="69" t="s">
        <v>386</v>
      </c>
      <c r="F1342" s="70">
        <v>0.1</v>
      </c>
      <c r="G1342" s="71">
        <v>30426</v>
      </c>
      <c r="H1342" s="71">
        <v>760.65000000000009</v>
      </c>
      <c r="I1342" s="71">
        <v>26622.749999999996</v>
      </c>
      <c r="J1342" s="72" t="s">
        <v>387</v>
      </c>
      <c r="K1342" s="73">
        <v>3803.2500000000036</v>
      </c>
    </row>
    <row r="1343" spans="1:11" ht="14" x14ac:dyDescent="0.15">
      <c r="A1343" s="65" t="s">
        <v>1888</v>
      </c>
      <c r="B1343" s="66" t="s">
        <v>1907</v>
      </c>
      <c r="C1343" s="67" t="s">
        <v>1482</v>
      </c>
      <c r="D1343" s="68">
        <v>42358</v>
      </c>
      <c r="E1343" s="69" t="s">
        <v>386</v>
      </c>
      <c r="F1343" s="70">
        <v>0.1</v>
      </c>
      <c r="G1343" s="71">
        <v>26334.720000000001</v>
      </c>
      <c r="H1343" s="71">
        <v>658.38</v>
      </c>
      <c r="I1343" s="71">
        <v>23043.11</v>
      </c>
      <c r="J1343" s="72" t="s">
        <v>387</v>
      </c>
      <c r="K1343" s="73">
        <v>3291.6100000000006</v>
      </c>
    </row>
    <row r="1344" spans="1:11" ht="14" x14ac:dyDescent="0.15">
      <c r="A1344" s="65" t="s">
        <v>1888</v>
      </c>
      <c r="B1344" s="66" t="s">
        <v>1908</v>
      </c>
      <c r="C1344" s="67" t="s">
        <v>1482</v>
      </c>
      <c r="D1344" s="68">
        <v>42358</v>
      </c>
      <c r="E1344" s="69" t="s">
        <v>386</v>
      </c>
      <c r="F1344" s="70">
        <v>0.1</v>
      </c>
      <c r="G1344" s="71">
        <v>30426</v>
      </c>
      <c r="H1344" s="71">
        <v>760.65000000000009</v>
      </c>
      <c r="I1344" s="71">
        <v>26622.749999999996</v>
      </c>
      <c r="J1344" s="72" t="s">
        <v>387</v>
      </c>
      <c r="K1344" s="73">
        <v>3803.2500000000036</v>
      </c>
    </row>
    <row r="1345" spans="1:11" ht="14" x14ac:dyDescent="0.15">
      <c r="A1345" s="65" t="s">
        <v>1888</v>
      </c>
      <c r="B1345" s="66" t="s">
        <v>1909</v>
      </c>
      <c r="C1345" s="67" t="s">
        <v>1482</v>
      </c>
      <c r="D1345" s="68">
        <v>42358</v>
      </c>
      <c r="E1345" s="69" t="s">
        <v>386</v>
      </c>
      <c r="F1345" s="70">
        <v>0.1</v>
      </c>
      <c r="G1345" s="71">
        <v>30426</v>
      </c>
      <c r="H1345" s="71">
        <v>760.65000000000009</v>
      </c>
      <c r="I1345" s="71">
        <v>26622.749999999996</v>
      </c>
      <c r="J1345" s="72" t="s">
        <v>387</v>
      </c>
      <c r="K1345" s="73">
        <v>3803.2500000000036</v>
      </c>
    </row>
    <row r="1346" spans="1:11" ht="14" x14ac:dyDescent="0.15">
      <c r="A1346" s="65" t="s">
        <v>1888</v>
      </c>
      <c r="B1346" s="66" t="s">
        <v>1910</v>
      </c>
      <c r="C1346" s="67" t="s">
        <v>1482</v>
      </c>
      <c r="D1346" s="68">
        <v>42358</v>
      </c>
      <c r="E1346" s="69" t="s">
        <v>386</v>
      </c>
      <c r="F1346" s="70">
        <v>0.1</v>
      </c>
      <c r="G1346" s="71">
        <v>30426</v>
      </c>
      <c r="H1346" s="71">
        <v>760.65000000000009</v>
      </c>
      <c r="I1346" s="71">
        <v>26622.749999999996</v>
      </c>
      <c r="J1346" s="72" t="s">
        <v>387</v>
      </c>
      <c r="K1346" s="73">
        <v>3803.2500000000036</v>
      </c>
    </row>
    <row r="1347" spans="1:11" ht="14" x14ac:dyDescent="0.15">
      <c r="A1347" s="65" t="s">
        <v>1888</v>
      </c>
      <c r="B1347" s="66" t="s">
        <v>1911</v>
      </c>
      <c r="C1347" s="67" t="s">
        <v>1482</v>
      </c>
      <c r="D1347" s="68">
        <v>42358</v>
      </c>
      <c r="E1347" s="69" t="s">
        <v>386</v>
      </c>
      <c r="F1347" s="70">
        <v>0.1</v>
      </c>
      <c r="G1347" s="71">
        <v>30426</v>
      </c>
      <c r="H1347" s="71">
        <v>760.65000000000009</v>
      </c>
      <c r="I1347" s="71">
        <v>26622.749999999996</v>
      </c>
      <c r="J1347" s="72" t="s">
        <v>633</v>
      </c>
      <c r="K1347" s="73">
        <v>3803.2500000000036</v>
      </c>
    </row>
    <row r="1348" spans="1:11" ht="14" x14ac:dyDescent="0.15">
      <c r="A1348" s="65" t="s">
        <v>1888</v>
      </c>
      <c r="B1348" s="66" t="s">
        <v>1912</v>
      </c>
      <c r="C1348" s="67" t="s">
        <v>1482</v>
      </c>
      <c r="D1348" s="68">
        <v>42358</v>
      </c>
      <c r="E1348" s="69" t="s">
        <v>386</v>
      </c>
      <c r="F1348" s="70">
        <v>0.1</v>
      </c>
      <c r="G1348" s="71">
        <v>30426</v>
      </c>
      <c r="H1348" s="71">
        <v>760.65000000000009</v>
      </c>
      <c r="I1348" s="71">
        <v>26622.749999999996</v>
      </c>
      <c r="J1348" s="72" t="s">
        <v>633</v>
      </c>
      <c r="K1348" s="73">
        <v>3803.2500000000036</v>
      </c>
    </row>
    <row r="1349" spans="1:11" ht="14" x14ac:dyDescent="0.15">
      <c r="A1349" s="65" t="s">
        <v>1888</v>
      </c>
      <c r="B1349" s="66" t="s">
        <v>1913</v>
      </c>
      <c r="C1349" s="67" t="s">
        <v>1482</v>
      </c>
      <c r="D1349" s="68">
        <v>42358</v>
      </c>
      <c r="E1349" s="69" t="s">
        <v>386</v>
      </c>
      <c r="F1349" s="70">
        <v>0.1</v>
      </c>
      <c r="G1349" s="71">
        <v>30426</v>
      </c>
      <c r="H1349" s="71">
        <v>760.65000000000009</v>
      </c>
      <c r="I1349" s="71">
        <v>26622.749999999996</v>
      </c>
      <c r="J1349" s="72" t="s">
        <v>633</v>
      </c>
      <c r="K1349" s="73">
        <v>3803.2500000000036</v>
      </c>
    </row>
    <row r="1350" spans="1:11" ht="14" x14ac:dyDescent="0.15">
      <c r="A1350" s="65" t="s">
        <v>1888</v>
      </c>
      <c r="B1350" s="66" t="s">
        <v>1914</v>
      </c>
      <c r="C1350" s="67" t="s">
        <v>1482</v>
      </c>
      <c r="D1350" s="68">
        <v>42358</v>
      </c>
      <c r="E1350" s="69" t="s">
        <v>386</v>
      </c>
      <c r="F1350" s="70">
        <v>0.1</v>
      </c>
      <c r="G1350" s="71">
        <v>30426</v>
      </c>
      <c r="H1350" s="71">
        <v>760.65000000000009</v>
      </c>
      <c r="I1350" s="71">
        <v>26622.749999999996</v>
      </c>
      <c r="J1350" s="72" t="s">
        <v>387</v>
      </c>
      <c r="K1350" s="73">
        <v>3803.2500000000036</v>
      </c>
    </row>
    <row r="1351" spans="1:11" ht="14" x14ac:dyDescent="0.15">
      <c r="A1351" s="65" t="s">
        <v>1888</v>
      </c>
      <c r="B1351" s="66" t="s">
        <v>1915</v>
      </c>
      <c r="C1351" s="67" t="s">
        <v>1482</v>
      </c>
      <c r="D1351" s="68">
        <v>42358</v>
      </c>
      <c r="E1351" s="69" t="s">
        <v>386</v>
      </c>
      <c r="F1351" s="70">
        <v>0.1</v>
      </c>
      <c r="G1351" s="71">
        <v>30426</v>
      </c>
      <c r="H1351" s="71">
        <v>760.65000000000009</v>
      </c>
      <c r="I1351" s="71">
        <v>26622.749999999996</v>
      </c>
      <c r="J1351" s="72" t="s">
        <v>387</v>
      </c>
      <c r="K1351" s="73">
        <v>3803.2500000000036</v>
      </c>
    </row>
    <row r="1352" spans="1:11" ht="14" x14ac:dyDescent="0.15">
      <c r="A1352" s="65" t="s">
        <v>1888</v>
      </c>
      <c r="B1352" s="66" t="s">
        <v>1916</v>
      </c>
      <c r="C1352" s="67" t="s">
        <v>1917</v>
      </c>
      <c r="D1352" s="68">
        <v>42358</v>
      </c>
      <c r="E1352" s="69" t="s">
        <v>386</v>
      </c>
      <c r="F1352" s="70">
        <v>0.1</v>
      </c>
      <c r="G1352" s="71">
        <v>3800</v>
      </c>
      <c r="H1352" s="71">
        <v>95.01</v>
      </c>
      <c r="I1352" s="71">
        <v>3356.8600000000006</v>
      </c>
      <c r="J1352" s="72" t="s">
        <v>387</v>
      </c>
      <c r="K1352" s="73">
        <v>443.13999999999942</v>
      </c>
    </row>
    <row r="1353" spans="1:11" ht="14" x14ac:dyDescent="0.15">
      <c r="A1353" s="65" t="s">
        <v>1888</v>
      </c>
      <c r="B1353" s="66" t="s">
        <v>1918</v>
      </c>
      <c r="C1353" s="67" t="s">
        <v>1917</v>
      </c>
      <c r="D1353" s="68">
        <v>42691</v>
      </c>
      <c r="E1353" s="69" t="s">
        <v>386</v>
      </c>
      <c r="F1353" s="70">
        <v>0.1</v>
      </c>
      <c r="G1353" s="71">
        <v>9296.83</v>
      </c>
      <c r="H1353" s="71">
        <v>232.41</v>
      </c>
      <c r="I1353" s="71">
        <v>7282.3100000000013</v>
      </c>
      <c r="J1353" s="72" t="s">
        <v>387</v>
      </c>
      <c r="K1353" s="73">
        <v>2014.5199999999986</v>
      </c>
    </row>
    <row r="1354" spans="1:11" ht="14" x14ac:dyDescent="0.15">
      <c r="A1354" s="65" t="s">
        <v>1888</v>
      </c>
      <c r="B1354" s="66" t="s">
        <v>1919</v>
      </c>
      <c r="C1354" s="67" t="s">
        <v>1917</v>
      </c>
      <c r="D1354" s="68">
        <v>42691</v>
      </c>
      <c r="E1354" s="69" t="s">
        <v>386</v>
      </c>
      <c r="F1354" s="70">
        <v>0.1</v>
      </c>
      <c r="G1354" s="71">
        <v>13751.1</v>
      </c>
      <c r="H1354" s="71">
        <v>343.77</v>
      </c>
      <c r="I1354" s="71">
        <v>10771.52</v>
      </c>
      <c r="J1354" s="72" t="s">
        <v>387</v>
      </c>
      <c r="K1354" s="73">
        <v>2979.58</v>
      </c>
    </row>
    <row r="1355" spans="1:11" ht="14" x14ac:dyDescent="0.15">
      <c r="A1355" s="65" t="s">
        <v>1888</v>
      </c>
      <c r="B1355" s="66" t="s">
        <v>1920</v>
      </c>
      <c r="C1355" s="67" t="s">
        <v>1921</v>
      </c>
      <c r="D1355" s="68">
        <v>42358</v>
      </c>
      <c r="E1355" s="69" t="s">
        <v>386</v>
      </c>
      <c r="F1355" s="70">
        <v>0.1</v>
      </c>
      <c r="G1355" s="71">
        <v>4461.21</v>
      </c>
      <c r="H1355" s="71">
        <v>111.53999999999999</v>
      </c>
      <c r="I1355" s="71">
        <v>3903.7399999999993</v>
      </c>
      <c r="J1355" s="72" t="s">
        <v>387</v>
      </c>
      <c r="K1355" s="73">
        <v>557.47000000000071</v>
      </c>
    </row>
    <row r="1356" spans="1:11" ht="14" x14ac:dyDescent="0.15">
      <c r="A1356" s="65" t="s">
        <v>1888</v>
      </c>
      <c r="B1356" s="66" t="s">
        <v>1922</v>
      </c>
      <c r="C1356" s="67" t="s">
        <v>1921</v>
      </c>
      <c r="D1356" s="68">
        <v>42358</v>
      </c>
      <c r="E1356" s="69" t="s">
        <v>386</v>
      </c>
      <c r="F1356" s="70">
        <v>0.1</v>
      </c>
      <c r="G1356" s="71">
        <v>2815</v>
      </c>
      <c r="H1356" s="71">
        <v>70.38</v>
      </c>
      <c r="I1356" s="71">
        <v>2463.2199999999998</v>
      </c>
      <c r="J1356" s="72" t="s">
        <v>387</v>
      </c>
      <c r="K1356" s="73">
        <v>351.7800000000002</v>
      </c>
    </row>
    <row r="1357" spans="1:11" ht="14" x14ac:dyDescent="0.15">
      <c r="A1357" s="65" t="s">
        <v>1888</v>
      </c>
      <c r="B1357" s="66" t="s">
        <v>1923</v>
      </c>
      <c r="C1357" s="67" t="s">
        <v>1921</v>
      </c>
      <c r="D1357" s="68">
        <v>43025</v>
      </c>
      <c r="E1357" s="69" t="s">
        <v>386</v>
      </c>
      <c r="F1357" s="70">
        <v>0.1</v>
      </c>
      <c r="G1357" s="71">
        <v>3324.75</v>
      </c>
      <c r="H1357" s="71">
        <v>83.13</v>
      </c>
      <c r="I1357" s="71">
        <v>2299.83</v>
      </c>
      <c r="J1357" s="72" t="s">
        <v>387</v>
      </c>
      <c r="K1357" s="73">
        <v>1024.92</v>
      </c>
    </row>
    <row r="1358" spans="1:11" ht="14" x14ac:dyDescent="0.15">
      <c r="A1358" s="65" t="s">
        <v>1888</v>
      </c>
      <c r="B1358" s="66" t="s">
        <v>1924</v>
      </c>
      <c r="C1358" s="67" t="s">
        <v>1925</v>
      </c>
      <c r="D1358" s="68">
        <v>42358</v>
      </c>
      <c r="E1358" s="69" t="s">
        <v>386</v>
      </c>
      <c r="F1358" s="70">
        <v>0.1</v>
      </c>
      <c r="G1358" s="71">
        <v>90000</v>
      </c>
      <c r="H1358" s="71">
        <v>2250</v>
      </c>
      <c r="I1358" s="71">
        <v>78750</v>
      </c>
      <c r="J1358" s="72" t="s">
        <v>387</v>
      </c>
      <c r="K1358" s="73">
        <v>11250</v>
      </c>
    </row>
    <row r="1359" spans="1:11" ht="14" x14ac:dyDescent="0.15">
      <c r="A1359" s="65" t="s">
        <v>1888</v>
      </c>
      <c r="B1359" s="66" t="s">
        <v>1926</v>
      </c>
      <c r="C1359" s="67" t="s">
        <v>1925</v>
      </c>
      <c r="D1359" s="68">
        <v>43546</v>
      </c>
      <c r="E1359" s="69" t="s">
        <v>386</v>
      </c>
      <c r="F1359" s="70">
        <v>0.1</v>
      </c>
      <c r="G1359" s="71">
        <v>30100.97</v>
      </c>
      <c r="H1359" s="71">
        <v>752.52</v>
      </c>
      <c r="I1359" s="71">
        <v>16555.45</v>
      </c>
      <c r="J1359" s="72" t="s">
        <v>387</v>
      </c>
      <c r="K1359" s="73">
        <v>13545.52</v>
      </c>
    </row>
    <row r="1360" spans="1:11" ht="14" x14ac:dyDescent="0.15">
      <c r="A1360" s="65" t="s">
        <v>1888</v>
      </c>
      <c r="B1360" s="66" t="s">
        <v>1927</v>
      </c>
      <c r="C1360" s="67" t="s">
        <v>1925</v>
      </c>
      <c r="D1360" s="68">
        <v>42358</v>
      </c>
      <c r="E1360" s="69" t="s">
        <v>386</v>
      </c>
      <c r="F1360" s="70">
        <v>0.1</v>
      </c>
      <c r="G1360" s="71">
        <v>3536.06</v>
      </c>
      <c r="H1360" s="71">
        <v>88.41</v>
      </c>
      <c r="I1360" s="71">
        <v>3094.2100000000005</v>
      </c>
      <c r="J1360" s="72" t="s">
        <v>633</v>
      </c>
      <c r="K1360" s="73">
        <v>441.84999999999945</v>
      </c>
    </row>
    <row r="1361" spans="1:11" ht="14" x14ac:dyDescent="0.15">
      <c r="A1361" s="65" t="s">
        <v>1888</v>
      </c>
      <c r="B1361" s="66" t="s">
        <v>1928</v>
      </c>
      <c r="C1361" s="67" t="s">
        <v>1925</v>
      </c>
      <c r="D1361" s="68">
        <v>42358</v>
      </c>
      <c r="E1361" s="69" t="s">
        <v>386</v>
      </c>
      <c r="F1361" s="70">
        <v>0.1</v>
      </c>
      <c r="G1361" s="71">
        <v>4267.24</v>
      </c>
      <c r="H1361" s="71">
        <v>106.68</v>
      </c>
      <c r="I1361" s="71">
        <v>3733.8200000000006</v>
      </c>
      <c r="J1361" s="72" t="s">
        <v>387</v>
      </c>
      <c r="K1361" s="73">
        <v>533.41999999999916</v>
      </c>
    </row>
    <row r="1362" spans="1:11" ht="14" x14ac:dyDescent="0.15">
      <c r="A1362" s="65" t="s">
        <v>1888</v>
      </c>
      <c r="B1362" s="66" t="s">
        <v>1929</v>
      </c>
      <c r="C1362" s="67" t="s">
        <v>1930</v>
      </c>
      <c r="D1362" s="68">
        <v>42794</v>
      </c>
      <c r="E1362" s="69" t="s">
        <v>386</v>
      </c>
      <c r="F1362" s="70">
        <v>0.1</v>
      </c>
      <c r="G1362" s="71">
        <v>2085</v>
      </c>
      <c r="H1362" s="71">
        <v>52.14</v>
      </c>
      <c r="I1362" s="71">
        <v>1598.79</v>
      </c>
      <c r="J1362" s="72" t="s">
        <v>387</v>
      </c>
      <c r="K1362" s="73">
        <v>486.21000000000004</v>
      </c>
    </row>
    <row r="1363" spans="1:11" ht="28" x14ac:dyDescent="0.15">
      <c r="A1363" s="65" t="s">
        <v>1888</v>
      </c>
      <c r="B1363" s="66" t="s">
        <v>1931</v>
      </c>
      <c r="C1363" s="67" t="s">
        <v>1932</v>
      </c>
      <c r="D1363" s="68">
        <v>42358</v>
      </c>
      <c r="E1363" s="69" t="s">
        <v>386</v>
      </c>
      <c r="F1363" s="70">
        <v>0.1</v>
      </c>
      <c r="G1363" s="71">
        <v>29508</v>
      </c>
      <c r="H1363" s="71">
        <v>737.7</v>
      </c>
      <c r="I1363" s="71">
        <v>25819.5</v>
      </c>
      <c r="J1363" s="72" t="s">
        <v>387</v>
      </c>
      <c r="K1363" s="73">
        <v>3688.5</v>
      </c>
    </row>
    <row r="1364" spans="1:11" ht="28" x14ac:dyDescent="0.15">
      <c r="A1364" s="65" t="s">
        <v>1888</v>
      </c>
      <c r="B1364" s="66" t="s">
        <v>1933</v>
      </c>
      <c r="C1364" s="67" t="s">
        <v>1934</v>
      </c>
      <c r="D1364" s="68">
        <v>42803</v>
      </c>
      <c r="E1364" s="69" t="s">
        <v>386</v>
      </c>
      <c r="F1364" s="70">
        <v>0.1</v>
      </c>
      <c r="G1364" s="71">
        <v>3465</v>
      </c>
      <c r="H1364" s="71">
        <v>86.64</v>
      </c>
      <c r="I1364" s="71">
        <v>2627.92</v>
      </c>
      <c r="J1364" s="72" t="s">
        <v>387</v>
      </c>
      <c r="K1364" s="73">
        <v>837.07999999999993</v>
      </c>
    </row>
    <row r="1365" spans="1:11" ht="56" x14ac:dyDescent="0.15">
      <c r="A1365" s="65" t="s">
        <v>1888</v>
      </c>
      <c r="B1365" s="66" t="s">
        <v>1935</v>
      </c>
      <c r="C1365" s="67" t="s">
        <v>1936</v>
      </c>
      <c r="D1365" s="68">
        <v>42705</v>
      </c>
      <c r="E1365" s="69" t="s">
        <v>386</v>
      </c>
      <c r="F1365" s="70">
        <v>0.1</v>
      </c>
      <c r="G1365" s="71">
        <v>52960.2</v>
      </c>
      <c r="H1365" s="71">
        <v>1324.02</v>
      </c>
      <c r="I1365" s="71">
        <v>41485.72</v>
      </c>
      <c r="J1365" s="72" t="s">
        <v>387</v>
      </c>
      <c r="K1365" s="73">
        <v>11474.479999999996</v>
      </c>
    </row>
    <row r="1366" spans="1:11" ht="56" x14ac:dyDescent="0.15">
      <c r="A1366" s="65" t="s">
        <v>1888</v>
      </c>
      <c r="B1366" s="66" t="s">
        <v>1937</v>
      </c>
      <c r="C1366" s="67" t="s">
        <v>1936</v>
      </c>
      <c r="D1366" s="68">
        <v>42705</v>
      </c>
      <c r="E1366" s="69" t="s">
        <v>386</v>
      </c>
      <c r="F1366" s="70">
        <v>0.1</v>
      </c>
      <c r="G1366" s="71">
        <v>52960.21</v>
      </c>
      <c r="H1366" s="71">
        <v>1324.02</v>
      </c>
      <c r="I1366" s="71">
        <v>41485.72</v>
      </c>
      <c r="J1366" s="72" t="s">
        <v>387</v>
      </c>
      <c r="K1366" s="73">
        <v>11474.489999999998</v>
      </c>
    </row>
    <row r="1367" spans="1:11" ht="42" x14ac:dyDescent="0.15">
      <c r="A1367" s="65" t="s">
        <v>1888</v>
      </c>
      <c r="B1367" s="66" t="s">
        <v>1938</v>
      </c>
      <c r="C1367" s="67" t="s">
        <v>1939</v>
      </c>
      <c r="D1367" s="68">
        <v>42358</v>
      </c>
      <c r="E1367" s="69" t="s">
        <v>386</v>
      </c>
      <c r="F1367" s="70">
        <v>0.1</v>
      </c>
      <c r="G1367" s="71">
        <v>4966.26</v>
      </c>
      <c r="H1367" s="71">
        <v>124.17</v>
      </c>
      <c r="I1367" s="71">
        <v>4387.12</v>
      </c>
      <c r="J1367" s="72" t="s">
        <v>633</v>
      </c>
      <c r="K1367" s="73">
        <v>579.14000000000033</v>
      </c>
    </row>
    <row r="1368" spans="1:11" ht="28" x14ac:dyDescent="0.15">
      <c r="A1368" s="65" t="s">
        <v>1888</v>
      </c>
      <c r="B1368" s="66" t="s">
        <v>1940</v>
      </c>
      <c r="C1368" s="67" t="s">
        <v>1941</v>
      </c>
      <c r="D1368" s="68">
        <v>43216</v>
      </c>
      <c r="E1368" s="69" t="s">
        <v>386</v>
      </c>
      <c r="F1368" s="70">
        <v>0.1</v>
      </c>
      <c r="G1368" s="71">
        <v>137981.9</v>
      </c>
      <c r="H1368" s="71">
        <v>3449.5499999999997</v>
      </c>
      <c r="I1368" s="71">
        <v>88538.430000000022</v>
      </c>
      <c r="J1368" s="72" t="s">
        <v>633</v>
      </c>
      <c r="K1368" s="73">
        <v>49443.469999999972</v>
      </c>
    </row>
    <row r="1369" spans="1:11" ht="14" x14ac:dyDescent="0.15">
      <c r="A1369" s="65" t="s">
        <v>1888</v>
      </c>
      <c r="B1369" s="66" t="s">
        <v>1942</v>
      </c>
      <c r="C1369" s="67" t="s">
        <v>1943</v>
      </c>
      <c r="D1369" s="68">
        <v>42706</v>
      </c>
      <c r="E1369" s="69" t="s">
        <v>386</v>
      </c>
      <c r="F1369" s="70">
        <v>0.1</v>
      </c>
      <c r="G1369" s="71">
        <v>3244.78</v>
      </c>
      <c r="H1369" s="71">
        <v>81.12</v>
      </c>
      <c r="I1369" s="71">
        <v>2514.71</v>
      </c>
      <c r="J1369" s="72" t="s">
        <v>633</v>
      </c>
      <c r="K1369" s="73">
        <v>730.07000000000016</v>
      </c>
    </row>
    <row r="1370" spans="1:11" ht="28" x14ac:dyDescent="0.15">
      <c r="A1370" s="65" t="s">
        <v>1888</v>
      </c>
      <c r="B1370" s="66" t="s">
        <v>1944</v>
      </c>
      <c r="C1370" s="67" t="s">
        <v>1945</v>
      </c>
      <c r="D1370" s="68">
        <v>42358</v>
      </c>
      <c r="E1370" s="69" t="s">
        <v>386</v>
      </c>
      <c r="F1370" s="70">
        <v>0.1</v>
      </c>
      <c r="G1370" s="71">
        <v>55000</v>
      </c>
      <c r="H1370" s="71">
        <v>1374.99</v>
      </c>
      <c r="I1370" s="71">
        <v>48124.81</v>
      </c>
      <c r="J1370" s="72" t="s">
        <v>387</v>
      </c>
      <c r="K1370" s="73">
        <v>6875.1900000000023</v>
      </c>
    </row>
    <row r="1371" spans="1:11" ht="28" x14ac:dyDescent="0.15">
      <c r="A1371" s="65" t="s">
        <v>1888</v>
      </c>
      <c r="B1371" s="66" t="s">
        <v>1946</v>
      </c>
      <c r="C1371" s="67" t="s">
        <v>1945</v>
      </c>
      <c r="D1371" s="68">
        <v>42358</v>
      </c>
      <c r="E1371" s="69" t="s">
        <v>386</v>
      </c>
      <c r="F1371" s="70">
        <v>0.1</v>
      </c>
      <c r="G1371" s="71">
        <v>55000</v>
      </c>
      <c r="H1371" s="71">
        <v>1374.99</v>
      </c>
      <c r="I1371" s="71">
        <v>48124.81</v>
      </c>
      <c r="J1371" s="72" t="s">
        <v>387</v>
      </c>
      <c r="K1371" s="73">
        <v>6875.1900000000023</v>
      </c>
    </row>
    <row r="1372" spans="1:11" ht="14" x14ac:dyDescent="0.15">
      <c r="A1372" s="65" t="s">
        <v>1888</v>
      </c>
      <c r="B1372" s="66" t="s">
        <v>1947</v>
      </c>
      <c r="C1372" s="67" t="s">
        <v>1948</v>
      </c>
      <c r="D1372" s="68">
        <v>42689</v>
      </c>
      <c r="E1372" s="69" t="s">
        <v>386</v>
      </c>
      <c r="F1372" s="70">
        <v>0.1</v>
      </c>
      <c r="G1372" s="71">
        <v>5520</v>
      </c>
      <c r="H1372" s="71">
        <v>138</v>
      </c>
      <c r="I1372" s="71">
        <v>4324</v>
      </c>
      <c r="J1372" s="72" t="s">
        <v>387</v>
      </c>
      <c r="K1372" s="73">
        <v>1196</v>
      </c>
    </row>
    <row r="1373" spans="1:11" ht="42" x14ac:dyDescent="0.15">
      <c r="A1373" s="65" t="s">
        <v>1888</v>
      </c>
      <c r="B1373" s="66" t="s">
        <v>1949</v>
      </c>
      <c r="C1373" s="67" t="s">
        <v>1950</v>
      </c>
      <c r="D1373" s="68">
        <v>42358</v>
      </c>
      <c r="E1373" s="69" t="s">
        <v>386</v>
      </c>
      <c r="F1373" s="70">
        <v>0.1</v>
      </c>
      <c r="G1373" s="71">
        <v>139700</v>
      </c>
      <c r="H1373" s="71">
        <v>3492.51</v>
      </c>
      <c r="I1373" s="71">
        <v>122237.69000000003</v>
      </c>
      <c r="J1373" s="72" t="s">
        <v>387</v>
      </c>
      <c r="K1373" s="73">
        <v>17462.309999999969</v>
      </c>
    </row>
    <row r="1374" spans="1:11" ht="28" x14ac:dyDescent="0.15">
      <c r="A1374" s="65" t="s">
        <v>1888</v>
      </c>
      <c r="B1374" s="66" t="s">
        <v>1951</v>
      </c>
      <c r="C1374" s="67" t="s">
        <v>1952</v>
      </c>
      <c r="D1374" s="68">
        <v>42358</v>
      </c>
      <c r="E1374" s="69" t="s">
        <v>386</v>
      </c>
      <c r="F1374" s="70">
        <v>0.1</v>
      </c>
      <c r="G1374" s="71">
        <v>65000</v>
      </c>
      <c r="H1374" s="71">
        <v>1625.0099999999998</v>
      </c>
      <c r="I1374" s="71">
        <v>56875.19</v>
      </c>
      <c r="J1374" s="72" t="s">
        <v>387</v>
      </c>
      <c r="K1374" s="73">
        <v>8124.8099999999977</v>
      </c>
    </row>
    <row r="1375" spans="1:11" ht="14" x14ac:dyDescent="0.15">
      <c r="A1375" s="65" t="s">
        <v>1888</v>
      </c>
      <c r="B1375" s="66" t="s">
        <v>1953</v>
      </c>
      <c r="C1375" s="67" t="s">
        <v>1954</v>
      </c>
      <c r="D1375" s="68">
        <v>42706</v>
      </c>
      <c r="E1375" s="69" t="s">
        <v>386</v>
      </c>
      <c r="F1375" s="70">
        <v>0.1</v>
      </c>
      <c r="G1375" s="71">
        <v>22157.21</v>
      </c>
      <c r="H1375" s="71">
        <v>553.91999999999996</v>
      </c>
      <c r="I1375" s="71">
        <v>17171.64</v>
      </c>
      <c r="J1375" s="72" t="s">
        <v>633</v>
      </c>
      <c r="K1375" s="73">
        <v>4985.57</v>
      </c>
    </row>
    <row r="1376" spans="1:11" ht="14" x14ac:dyDescent="0.15">
      <c r="A1376" s="65" t="s">
        <v>1888</v>
      </c>
      <c r="B1376" s="66" t="s">
        <v>1955</v>
      </c>
      <c r="C1376" s="67" t="s">
        <v>1956</v>
      </c>
      <c r="D1376" s="68">
        <v>42706</v>
      </c>
      <c r="E1376" s="69" t="s">
        <v>386</v>
      </c>
      <c r="F1376" s="70">
        <v>0.1</v>
      </c>
      <c r="G1376" s="71">
        <v>3787.12</v>
      </c>
      <c r="H1376" s="71">
        <v>94.679999999999993</v>
      </c>
      <c r="I1376" s="71">
        <v>2935.06</v>
      </c>
      <c r="J1376" s="72" t="s">
        <v>387</v>
      </c>
      <c r="K1376" s="73">
        <v>852.06</v>
      </c>
    </row>
    <row r="1377" spans="1:11" ht="14" x14ac:dyDescent="0.15">
      <c r="A1377" s="65" t="s">
        <v>1888</v>
      </c>
      <c r="B1377" s="66" t="s">
        <v>1957</v>
      </c>
      <c r="C1377" s="67" t="s">
        <v>1958</v>
      </c>
      <c r="D1377" s="68">
        <v>42358</v>
      </c>
      <c r="E1377" s="69" t="s">
        <v>386</v>
      </c>
      <c r="F1377" s="70">
        <v>0.1</v>
      </c>
      <c r="G1377" s="71">
        <v>85000</v>
      </c>
      <c r="H1377" s="71">
        <v>2124.9900000000002</v>
      </c>
      <c r="I1377" s="71">
        <v>74374.81</v>
      </c>
      <c r="J1377" s="72" t="s">
        <v>387</v>
      </c>
      <c r="K1377" s="73">
        <v>10625.190000000002</v>
      </c>
    </row>
    <row r="1378" spans="1:11" ht="14" x14ac:dyDescent="0.15">
      <c r="A1378" s="65" t="s">
        <v>1888</v>
      </c>
      <c r="B1378" s="66" t="s">
        <v>1959</v>
      </c>
      <c r="C1378" s="67" t="s">
        <v>1960</v>
      </c>
      <c r="D1378" s="68">
        <v>42358</v>
      </c>
      <c r="E1378" s="69" t="s">
        <v>386</v>
      </c>
      <c r="F1378" s="70">
        <v>0.1</v>
      </c>
      <c r="G1378" s="71">
        <v>2506.4</v>
      </c>
      <c r="H1378" s="71">
        <v>62.67</v>
      </c>
      <c r="I1378" s="71">
        <v>2214.1799999999994</v>
      </c>
      <c r="J1378" s="72" t="s">
        <v>387</v>
      </c>
      <c r="K1378" s="73">
        <v>292.22000000000071</v>
      </c>
    </row>
    <row r="1379" spans="1:11" ht="14" x14ac:dyDescent="0.15">
      <c r="A1379" s="65" t="s">
        <v>1888</v>
      </c>
      <c r="B1379" s="66" t="s">
        <v>1961</v>
      </c>
      <c r="C1379" s="67" t="s">
        <v>1962</v>
      </c>
      <c r="D1379" s="68">
        <v>42358</v>
      </c>
      <c r="E1379" s="69" t="s">
        <v>386</v>
      </c>
      <c r="F1379" s="70">
        <v>0.1</v>
      </c>
      <c r="G1379" s="71">
        <v>3182.76</v>
      </c>
      <c r="H1379" s="71">
        <v>79.56</v>
      </c>
      <c r="I1379" s="71">
        <v>2784.7399999999993</v>
      </c>
      <c r="J1379" s="72" t="s">
        <v>387</v>
      </c>
      <c r="K1379" s="73">
        <v>398.02000000000089</v>
      </c>
    </row>
    <row r="1380" spans="1:11" ht="14" x14ac:dyDescent="0.15">
      <c r="A1380" s="65" t="s">
        <v>1888</v>
      </c>
      <c r="B1380" s="66" t="s">
        <v>1963</v>
      </c>
      <c r="C1380" s="67" t="s">
        <v>1964</v>
      </c>
      <c r="D1380" s="68">
        <v>43643</v>
      </c>
      <c r="E1380" s="69" t="s">
        <v>386</v>
      </c>
      <c r="F1380" s="70">
        <v>0.1</v>
      </c>
      <c r="G1380" s="71">
        <v>5448.27</v>
      </c>
      <c r="H1380" s="71">
        <v>136.19999999999999</v>
      </c>
      <c r="I1380" s="71">
        <v>2860.2099999999991</v>
      </c>
      <c r="J1380" s="72" t="s">
        <v>387</v>
      </c>
      <c r="K1380" s="73">
        <v>2588.0600000000013</v>
      </c>
    </row>
    <row r="1381" spans="1:11" ht="28" x14ac:dyDescent="0.15">
      <c r="A1381" s="65" t="s">
        <v>1888</v>
      </c>
      <c r="B1381" s="66" t="s">
        <v>1965</v>
      </c>
      <c r="C1381" s="67" t="s">
        <v>1934</v>
      </c>
      <c r="D1381" s="68">
        <v>42358</v>
      </c>
      <c r="E1381" s="69" t="s">
        <v>386</v>
      </c>
      <c r="F1381" s="70">
        <v>0.1</v>
      </c>
      <c r="G1381" s="71">
        <v>3465</v>
      </c>
      <c r="H1381" s="71">
        <v>86.64</v>
      </c>
      <c r="I1381" s="71">
        <v>3032.24</v>
      </c>
      <c r="J1381" s="72" t="s">
        <v>387</v>
      </c>
      <c r="K1381" s="73">
        <v>432.76000000000022</v>
      </c>
    </row>
    <row r="1382" spans="1:11" ht="28" x14ac:dyDescent="0.15">
      <c r="A1382" s="65" t="s">
        <v>1888</v>
      </c>
      <c r="B1382" s="66" t="s">
        <v>1966</v>
      </c>
      <c r="C1382" s="67" t="s">
        <v>1934</v>
      </c>
      <c r="D1382" s="68">
        <v>42803</v>
      </c>
      <c r="E1382" s="69" t="s">
        <v>386</v>
      </c>
      <c r="F1382" s="70">
        <v>0.1</v>
      </c>
      <c r="G1382" s="71">
        <v>3465</v>
      </c>
      <c r="H1382" s="71">
        <v>86.64</v>
      </c>
      <c r="I1382" s="71">
        <v>2627.92</v>
      </c>
      <c r="J1382" s="72" t="s">
        <v>387</v>
      </c>
      <c r="K1382" s="73">
        <v>837.07999999999993</v>
      </c>
    </row>
    <row r="1383" spans="1:11" ht="28" x14ac:dyDescent="0.15">
      <c r="A1383" s="65" t="s">
        <v>1888</v>
      </c>
      <c r="B1383" s="66" t="s">
        <v>1967</v>
      </c>
      <c r="C1383" s="67" t="s">
        <v>1934</v>
      </c>
      <c r="D1383" s="68">
        <v>42803</v>
      </c>
      <c r="E1383" s="69" t="s">
        <v>386</v>
      </c>
      <c r="F1383" s="70">
        <v>0.1</v>
      </c>
      <c r="G1383" s="71">
        <v>3465</v>
      </c>
      <c r="H1383" s="71">
        <v>86.64</v>
      </c>
      <c r="I1383" s="71">
        <v>2627.92</v>
      </c>
      <c r="J1383" s="72" t="s">
        <v>387</v>
      </c>
      <c r="K1383" s="73">
        <v>837.07999999999993</v>
      </c>
    </row>
    <row r="1384" spans="1:11" ht="14" x14ac:dyDescent="0.15">
      <c r="A1384" s="65" t="s">
        <v>1888</v>
      </c>
      <c r="B1384" s="66" t="s">
        <v>1968</v>
      </c>
      <c r="C1384" s="67" t="s">
        <v>1969</v>
      </c>
      <c r="D1384" s="68">
        <v>45118</v>
      </c>
      <c r="E1384" s="69" t="s">
        <v>386</v>
      </c>
      <c r="F1384" s="70">
        <v>0.1</v>
      </c>
      <c r="G1384" s="71">
        <v>134647</v>
      </c>
      <c r="H1384" s="71">
        <v>3366.18</v>
      </c>
      <c r="I1384" s="71">
        <v>19075.019999999997</v>
      </c>
      <c r="J1384" s="72" t="s">
        <v>633</v>
      </c>
      <c r="K1384" s="73">
        <v>115571.98000000001</v>
      </c>
    </row>
    <row r="1385" spans="1:11" ht="28" x14ac:dyDescent="0.15">
      <c r="A1385" s="65" t="s">
        <v>1888</v>
      </c>
      <c r="B1385" s="66" t="s">
        <v>1970</v>
      </c>
      <c r="C1385" s="67" t="s">
        <v>1971</v>
      </c>
      <c r="D1385" s="68">
        <v>45027</v>
      </c>
      <c r="E1385" s="69" t="s">
        <v>386</v>
      </c>
      <c r="F1385" s="70">
        <v>0.1</v>
      </c>
      <c r="G1385" s="71">
        <v>134647</v>
      </c>
      <c r="H1385" s="71">
        <v>3366.18</v>
      </c>
      <c r="I1385" s="71">
        <v>19075.019999999997</v>
      </c>
      <c r="J1385" s="72" t="s">
        <v>387</v>
      </c>
      <c r="K1385" s="73">
        <v>115571.98000000001</v>
      </c>
    </row>
    <row r="1386" spans="1:11" ht="14" x14ac:dyDescent="0.15">
      <c r="A1386" s="65" t="s">
        <v>1888</v>
      </c>
      <c r="B1386" s="66" t="s">
        <v>1972</v>
      </c>
      <c r="C1386" s="67" t="s">
        <v>1973</v>
      </c>
      <c r="D1386" s="68">
        <v>45078</v>
      </c>
      <c r="E1386" s="69" t="s">
        <v>386</v>
      </c>
      <c r="F1386" s="70">
        <v>0.1</v>
      </c>
      <c r="G1386" s="71">
        <v>45280.45</v>
      </c>
      <c r="H1386" s="71">
        <v>1132.02</v>
      </c>
      <c r="I1386" s="71">
        <v>6037.4400000000005</v>
      </c>
      <c r="J1386" s="72" t="s">
        <v>387</v>
      </c>
      <c r="K1386" s="73">
        <v>39243.009999999995</v>
      </c>
    </row>
    <row r="1387" spans="1:11" ht="14" x14ac:dyDescent="0.15">
      <c r="A1387" s="65" t="s">
        <v>1888</v>
      </c>
      <c r="B1387" s="66" t="s">
        <v>1974</v>
      </c>
      <c r="C1387" s="67" t="s">
        <v>1975</v>
      </c>
      <c r="D1387" s="68">
        <v>45436</v>
      </c>
      <c r="E1387" s="69" t="s">
        <v>386</v>
      </c>
      <c r="F1387" s="70">
        <v>0.1</v>
      </c>
      <c r="G1387" s="71">
        <v>78500</v>
      </c>
      <c r="H1387" s="71">
        <v>1962.5099999999998</v>
      </c>
      <c r="I1387" s="71">
        <v>2616.6799999999998</v>
      </c>
      <c r="J1387" s="72" t="s">
        <v>387</v>
      </c>
      <c r="K1387" s="73">
        <v>75883.320000000007</v>
      </c>
    </row>
    <row r="1388" spans="1:11" ht="14" x14ac:dyDescent="0.15">
      <c r="A1388" s="65" t="s">
        <v>1888</v>
      </c>
      <c r="B1388" s="66" t="s">
        <v>1976</v>
      </c>
      <c r="C1388" s="67" t="s">
        <v>1977</v>
      </c>
      <c r="D1388" s="68">
        <v>45489</v>
      </c>
      <c r="E1388" s="69" t="s">
        <v>386</v>
      </c>
      <c r="F1388" s="70">
        <v>0.1</v>
      </c>
      <c r="G1388" s="71">
        <v>8700</v>
      </c>
      <c r="H1388" s="71">
        <v>145</v>
      </c>
      <c r="I1388" s="71">
        <v>145</v>
      </c>
      <c r="J1388" s="72" t="s">
        <v>387</v>
      </c>
      <c r="K1388" s="73">
        <v>8555</v>
      </c>
    </row>
    <row r="1389" spans="1:11" ht="14" x14ac:dyDescent="0.15">
      <c r="A1389" s="65" t="s">
        <v>1156</v>
      </c>
      <c r="B1389" s="66" t="s">
        <v>1978</v>
      </c>
      <c r="C1389" s="67" t="s">
        <v>1979</v>
      </c>
      <c r="D1389" s="68">
        <v>43921</v>
      </c>
      <c r="E1389" s="69" t="s">
        <v>386</v>
      </c>
      <c r="F1389" s="70">
        <v>0.1</v>
      </c>
      <c r="G1389" s="71">
        <v>13000</v>
      </c>
      <c r="H1389" s="71">
        <v>324.99</v>
      </c>
      <c r="I1389" s="71">
        <v>5849.8200000000006</v>
      </c>
      <c r="J1389" s="72" t="s">
        <v>387</v>
      </c>
      <c r="K1389" s="73">
        <v>7150.1799999999994</v>
      </c>
    </row>
    <row r="1390" spans="1:11" ht="14" x14ac:dyDescent="0.15">
      <c r="A1390" s="65" t="s">
        <v>1156</v>
      </c>
      <c r="B1390" s="66" t="s">
        <v>1980</v>
      </c>
      <c r="C1390" s="67" t="s">
        <v>1979</v>
      </c>
      <c r="D1390" s="68">
        <v>44198</v>
      </c>
      <c r="E1390" s="69" t="s">
        <v>386</v>
      </c>
      <c r="F1390" s="70">
        <v>0.1</v>
      </c>
      <c r="G1390" s="71">
        <v>29836.17</v>
      </c>
      <c r="H1390" s="71">
        <v>745.92</v>
      </c>
      <c r="I1390" s="71">
        <v>10940.159999999996</v>
      </c>
      <c r="J1390" s="72" t="s">
        <v>387</v>
      </c>
      <c r="K1390" s="73">
        <v>18896.010000000002</v>
      </c>
    </row>
    <row r="1391" spans="1:11" ht="14" x14ac:dyDescent="0.15">
      <c r="A1391" s="65" t="s">
        <v>1156</v>
      </c>
      <c r="B1391" s="66" t="s">
        <v>1981</v>
      </c>
      <c r="C1391" s="67" t="s">
        <v>1979</v>
      </c>
      <c r="D1391" s="68">
        <v>44198</v>
      </c>
      <c r="E1391" s="69" t="s">
        <v>386</v>
      </c>
      <c r="F1391" s="70">
        <v>0.1</v>
      </c>
      <c r="G1391" s="71">
        <v>29836.17</v>
      </c>
      <c r="H1391" s="71">
        <v>745.92</v>
      </c>
      <c r="I1391" s="71">
        <v>10442.879999999997</v>
      </c>
      <c r="J1391" s="72" t="s">
        <v>387</v>
      </c>
      <c r="K1391" s="73">
        <v>19393.29</v>
      </c>
    </row>
    <row r="1392" spans="1:11" ht="14" x14ac:dyDescent="0.15">
      <c r="A1392" s="65" t="s">
        <v>1156</v>
      </c>
      <c r="B1392" s="66" t="s">
        <v>1982</v>
      </c>
      <c r="C1392" s="67" t="s">
        <v>1979</v>
      </c>
      <c r="D1392" s="68">
        <v>44198</v>
      </c>
      <c r="E1392" s="69" t="s">
        <v>386</v>
      </c>
      <c r="F1392" s="70">
        <v>0.1</v>
      </c>
      <c r="G1392" s="71">
        <v>29836.17</v>
      </c>
      <c r="H1392" s="71">
        <v>745.92</v>
      </c>
      <c r="I1392" s="71">
        <v>10442.879999999997</v>
      </c>
      <c r="J1392" s="72" t="s">
        <v>387</v>
      </c>
      <c r="K1392" s="73">
        <v>19393.29</v>
      </c>
    </row>
    <row r="1393" spans="1:11" ht="14" x14ac:dyDescent="0.15">
      <c r="A1393" s="65" t="s">
        <v>1156</v>
      </c>
      <c r="B1393" s="66" t="s">
        <v>1983</v>
      </c>
      <c r="C1393" s="67" t="s">
        <v>1979</v>
      </c>
      <c r="D1393" s="68">
        <v>43921</v>
      </c>
      <c r="E1393" s="69" t="s">
        <v>386</v>
      </c>
      <c r="F1393" s="70">
        <v>0.1</v>
      </c>
      <c r="G1393" s="71">
        <v>13000</v>
      </c>
      <c r="H1393" s="71">
        <v>324.99</v>
      </c>
      <c r="I1393" s="71">
        <v>5849.8200000000006</v>
      </c>
      <c r="J1393" s="72" t="s">
        <v>387</v>
      </c>
      <c r="K1393" s="73">
        <v>7150.1799999999994</v>
      </c>
    </row>
    <row r="1394" spans="1:11" ht="14" x14ac:dyDescent="0.15">
      <c r="A1394" s="65" t="s">
        <v>1156</v>
      </c>
      <c r="B1394" s="66" t="s">
        <v>1984</v>
      </c>
      <c r="C1394" s="67" t="s">
        <v>1979</v>
      </c>
      <c r="D1394" s="68">
        <v>44198</v>
      </c>
      <c r="E1394" s="69" t="s">
        <v>386</v>
      </c>
      <c r="F1394" s="70">
        <v>0.1</v>
      </c>
      <c r="G1394" s="71">
        <v>29836.17</v>
      </c>
      <c r="H1394" s="71">
        <v>745.92</v>
      </c>
      <c r="I1394" s="71">
        <v>10940.159999999996</v>
      </c>
      <c r="J1394" s="72" t="s">
        <v>387</v>
      </c>
      <c r="K1394" s="73">
        <v>18896.010000000002</v>
      </c>
    </row>
    <row r="1395" spans="1:11" ht="14" x14ac:dyDescent="0.15">
      <c r="A1395" s="65" t="s">
        <v>1156</v>
      </c>
      <c r="B1395" s="66" t="s">
        <v>1985</v>
      </c>
      <c r="C1395" s="67" t="s">
        <v>1979</v>
      </c>
      <c r="D1395" s="68">
        <v>44198</v>
      </c>
      <c r="E1395" s="69" t="s">
        <v>386</v>
      </c>
      <c r="F1395" s="70">
        <v>0.1</v>
      </c>
      <c r="G1395" s="71">
        <v>29836.17</v>
      </c>
      <c r="H1395" s="71">
        <v>745.92</v>
      </c>
      <c r="I1395" s="71">
        <v>10940.159999999996</v>
      </c>
      <c r="J1395" s="72" t="s">
        <v>387</v>
      </c>
      <c r="K1395" s="73">
        <v>18896.010000000002</v>
      </c>
    </row>
    <row r="1396" spans="1:11" ht="14" x14ac:dyDescent="0.15">
      <c r="A1396" s="65" t="s">
        <v>1156</v>
      </c>
      <c r="B1396" s="66" t="s">
        <v>1986</v>
      </c>
      <c r="C1396" s="67" t="s">
        <v>1979</v>
      </c>
      <c r="D1396" s="68">
        <v>44198</v>
      </c>
      <c r="E1396" s="69" t="s">
        <v>386</v>
      </c>
      <c r="F1396" s="70">
        <v>0.1</v>
      </c>
      <c r="G1396" s="71">
        <v>29836.17</v>
      </c>
      <c r="H1396" s="71">
        <v>745.92</v>
      </c>
      <c r="I1396" s="71">
        <v>10940.159999999996</v>
      </c>
      <c r="J1396" s="72" t="s">
        <v>387</v>
      </c>
      <c r="K1396" s="73">
        <v>18896.010000000002</v>
      </c>
    </row>
    <row r="1397" spans="1:11" ht="14" x14ac:dyDescent="0.15">
      <c r="A1397" s="65" t="s">
        <v>1156</v>
      </c>
      <c r="B1397" s="66" t="s">
        <v>1987</v>
      </c>
      <c r="C1397" s="67" t="s">
        <v>1979</v>
      </c>
      <c r="D1397" s="68">
        <v>44198</v>
      </c>
      <c r="E1397" s="69" t="s">
        <v>386</v>
      </c>
      <c r="F1397" s="70">
        <v>0.1</v>
      </c>
      <c r="G1397" s="71">
        <v>29836.17</v>
      </c>
      <c r="H1397" s="71">
        <v>745.92</v>
      </c>
      <c r="I1397" s="71">
        <v>10940.159999999996</v>
      </c>
      <c r="J1397" s="72" t="s">
        <v>387</v>
      </c>
      <c r="K1397" s="73">
        <v>18896.010000000002</v>
      </c>
    </row>
    <row r="1398" spans="1:11" ht="14" x14ac:dyDescent="0.15">
      <c r="A1398" s="65" t="s">
        <v>1156</v>
      </c>
      <c r="B1398" s="66" t="s">
        <v>1988</v>
      </c>
      <c r="C1398" s="67" t="s">
        <v>1979</v>
      </c>
      <c r="D1398" s="68">
        <v>44198</v>
      </c>
      <c r="E1398" s="69" t="s">
        <v>386</v>
      </c>
      <c r="F1398" s="70">
        <v>0.1</v>
      </c>
      <c r="G1398" s="71">
        <v>29836.17</v>
      </c>
      <c r="H1398" s="71">
        <v>745.92</v>
      </c>
      <c r="I1398" s="71">
        <v>10940.159999999996</v>
      </c>
      <c r="J1398" s="72" t="s">
        <v>387</v>
      </c>
      <c r="K1398" s="73">
        <v>18896.010000000002</v>
      </c>
    </row>
    <row r="1399" spans="1:11" ht="14" x14ac:dyDescent="0.15">
      <c r="A1399" s="65" t="s">
        <v>1156</v>
      </c>
      <c r="B1399" s="66" t="s">
        <v>1989</v>
      </c>
      <c r="C1399" s="67" t="s">
        <v>1979</v>
      </c>
      <c r="D1399" s="68">
        <v>44198</v>
      </c>
      <c r="E1399" s="69" t="s">
        <v>386</v>
      </c>
      <c r="F1399" s="70">
        <v>0.1</v>
      </c>
      <c r="G1399" s="71">
        <v>29836.17</v>
      </c>
      <c r="H1399" s="71">
        <v>745.92</v>
      </c>
      <c r="I1399" s="71">
        <v>10940.159999999996</v>
      </c>
      <c r="J1399" s="72" t="s">
        <v>387</v>
      </c>
      <c r="K1399" s="73">
        <v>18896.010000000002</v>
      </c>
    </row>
    <row r="1400" spans="1:11" ht="14" x14ac:dyDescent="0.15">
      <c r="A1400" s="65" t="s">
        <v>1156</v>
      </c>
      <c r="B1400" s="66" t="s">
        <v>1990</v>
      </c>
      <c r="C1400" s="67" t="s">
        <v>1979</v>
      </c>
      <c r="D1400" s="68">
        <v>44198</v>
      </c>
      <c r="E1400" s="69" t="s">
        <v>386</v>
      </c>
      <c r="F1400" s="70">
        <v>0.1</v>
      </c>
      <c r="G1400" s="71">
        <v>29836.17</v>
      </c>
      <c r="H1400" s="71">
        <v>745.92</v>
      </c>
      <c r="I1400" s="71">
        <v>10940.159999999996</v>
      </c>
      <c r="J1400" s="72" t="s">
        <v>387</v>
      </c>
      <c r="K1400" s="73">
        <v>18896.010000000002</v>
      </c>
    </row>
    <row r="1401" spans="1:11" ht="14" x14ac:dyDescent="0.15">
      <c r="A1401" s="65" t="s">
        <v>1156</v>
      </c>
      <c r="B1401" s="66" t="s">
        <v>1991</v>
      </c>
      <c r="C1401" s="67" t="s">
        <v>1992</v>
      </c>
      <c r="D1401" s="68">
        <v>44198</v>
      </c>
      <c r="E1401" s="69" t="s">
        <v>386</v>
      </c>
      <c r="F1401" s="70">
        <v>0.1</v>
      </c>
      <c r="G1401" s="71">
        <v>59960.61</v>
      </c>
      <c r="H1401" s="71">
        <v>1499.01</v>
      </c>
      <c r="I1401" s="71">
        <v>21985.48</v>
      </c>
      <c r="J1401" s="72" t="s">
        <v>387</v>
      </c>
      <c r="K1401" s="73">
        <v>37975.130000000005</v>
      </c>
    </row>
    <row r="1402" spans="1:11" ht="14" x14ac:dyDescent="0.15">
      <c r="A1402" s="65" t="s">
        <v>1156</v>
      </c>
      <c r="B1402" s="66" t="s">
        <v>1993</v>
      </c>
      <c r="C1402" s="67" t="s">
        <v>1992</v>
      </c>
      <c r="D1402" s="68">
        <v>44257</v>
      </c>
      <c r="E1402" s="69" t="s">
        <v>386</v>
      </c>
      <c r="F1402" s="70">
        <v>0.1</v>
      </c>
      <c r="G1402" s="71">
        <v>59960.61</v>
      </c>
      <c r="H1402" s="71">
        <v>1499.01</v>
      </c>
      <c r="I1402" s="71">
        <v>20986.14</v>
      </c>
      <c r="J1402" s="72" t="s">
        <v>387</v>
      </c>
      <c r="K1402" s="73">
        <v>38974.47</v>
      </c>
    </row>
    <row r="1403" spans="1:11" ht="14" x14ac:dyDescent="0.15">
      <c r="A1403" s="65" t="s">
        <v>1156</v>
      </c>
      <c r="B1403" s="66" t="s">
        <v>1994</v>
      </c>
      <c r="C1403" s="67" t="s">
        <v>1995</v>
      </c>
      <c r="D1403" s="68">
        <v>44198</v>
      </c>
      <c r="E1403" s="69" t="s">
        <v>386</v>
      </c>
      <c r="F1403" s="70">
        <v>0.1</v>
      </c>
      <c r="G1403" s="71">
        <v>19350.27</v>
      </c>
      <c r="H1403" s="71">
        <v>483.75</v>
      </c>
      <c r="I1403" s="71">
        <v>7095</v>
      </c>
      <c r="J1403" s="72" t="s">
        <v>387</v>
      </c>
      <c r="K1403" s="73">
        <v>12255.27</v>
      </c>
    </row>
    <row r="1404" spans="1:11" ht="14" x14ac:dyDescent="0.15">
      <c r="A1404" s="65" t="s">
        <v>1156</v>
      </c>
      <c r="B1404" s="66" t="s">
        <v>1996</v>
      </c>
      <c r="C1404" s="67" t="s">
        <v>1995</v>
      </c>
      <c r="D1404" s="68">
        <v>44198</v>
      </c>
      <c r="E1404" s="69" t="s">
        <v>386</v>
      </c>
      <c r="F1404" s="70">
        <v>0.1</v>
      </c>
      <c r="G1404" s="71">
        <v>19350.27</v>
      </c>
      <c r="H1404" s="71">
        <v>483.75</v>
      </c>
      <c r="I1404" s="71">
        <v>7095</v>
      </c>
      <c r="J1404" s="72" t="s">
        <v>387</v>
      </c>
      <c r="K1404" s="73">
        <v>12255.27</v>
      </c>
    </row>
    <row r="1405" spans="1:11" ht="14" x14ac:dyDescent="0.15">
      <c r="A1405" s="65" t="s">
        <v>1156</v>
      </c>
      <c r="B1405" s="66" t="s">
        <v>1997</v>
      </c>
      <c r="C1405" s="67" t="s">
        <v>1995</v>
      </c>
      <c r="D1405" s="68">
        <v>44198</v>
      </c>
      <c r="E1405" s="69" t="s">
        <v>386</v>
      </c>
      <c r="F1405" s="70">
        <v>0.1</v>
      </c>
      <c r="G1405" s="71">
        <v>19350.27</v>
      </c>
      <c r="H1405" s="71">
        <v>483.75</v>
      </c>
      <c r="I1405" s="71">
        <v>7095</v>
      </c>
      <c r="J1405" s="72" t="s">
        <v>387</v>
      </c>
      <c r="K1405" s="73">
        <v>12255.27</v>
      </c>
    </row>
    <row r="1406" spans="1:11" ht="14" x14ac:dyDescent="0.15">
      <c r="A1406" s="65" t="s">
        <v>1156</v>
      </c>
      <c r="B1406" s="66" t="s">
        <v>1998</v>
      </c>
      <c r="C1406" s="67" t="s">
        <v>1999</v>
      </c>
      <c r="D1406" s="68">
        <v>44456</v>
      </c>
      <c r="E1406" s="69" t="s">
        <v>386</v>
      </c>
      <c r="F1406" s="70">
        <v>0.1</v>
      </c>
      <c r="G1406" s="71">
        <v>5900</v>
      </c>
      <c r="H1406" s="71">
        <v>147.51</v>
      </c>
      <c r="I1406" s="71">
        <v>1770.1200000000003</v>
      </c>
      <c r="J1406" s="72" t="s">
        <v>387</v>
      </c>
      <c r="K1406" s="73">
        <v>4129.8799999999992</v>
      </c>
    </row>
    <row r="1407" spans="1:11" ht="14" x14ac:dyDescent="0.15">
      <c r="A1407" s="65" t="s">
        <v>1156</v>
      </c>
      <c r="B1407" s="66" t="s">
        <v>2000</v>
      </c>
      <c r="C1407" s="67" t="s">
        <v>1999</v>
      </c>
      <c r="D1407" s="68">
        <v>44456</v>
      </c>
      <c r="E1407" s="69" t="s">
        <v>386</v>
      </c>
      <c r="F1407" s="70">
        <v>0.1</v>
      </c>
      <c r="G1407" s="71">
        <v>5900</v>
      </c>
      <c r="H1407" s="71">
        <v>147.51</v>
      </c>
      <c r="I1407" s="71">
        <v>1770.1200000000003</v>
      </c>
      <c r="J1407" s="72" t="s">
        <v>387</v>
      </c>
      <c r="K1407" s="73">
        <v>4129.8799999999992</v>
      </c>
    </row>
    <row r="1408" spans="1:11" ht="28" x14ac:dyDescent="0.15">
      <c r="A1408" s="65" t="s">
        <v>1156</v>
      </c>
      <c r="B1408" s="66" t="s">
        <v>2001</v>
      </c>
      <c r="C1408" s="67" t="s">
        <v>2002</v>
      </c>
      <c r="D1408" s="68">
        <v>42358</v>
      </c>
      <c r="E1408" s="69" t="s">
        <v>386</v>
      </c>
      <c r="F1408" s="70">
        <v>0.1</v>
      </c>
      <c r="G1408" s="71">
        <v>2950</v>
      </c>
      <c r="H1408" s="71">
        <v>73.739999999999995</v>
      </c>
      <c r="I1408" s="71">
        <v>2581.06</v>
      </c>
      <c r="J1408" s="72" t="s">
        <v>387</v>
      </c>
      <c r="K1408" s="73">
        <v>368.94000000000005</v>
      </c>
    </row>
    <row r="1409" spans="1:11" ht="42" x14ac:dyDescent="0.15">
      <c r="A1409" s="65" t="s">
        <v>1156</v>
      </c>
      <c r="B1409" s="66" t="s">
        <v>2003</v>
      </c>
      <c r="C1409" s="67" t="s">
        <v>2004</v>
      </c>
      <c r="D1409" s="68">
        <v>42358</v>
      </c>
      <c r="E1409" s="69" t="s">
        <v>386</v>
      </c>
      <c r="F1409" s="70">
        <v>0.1</v>
      </c>
      <c r="G1409" s="71">
        <v>92800</v>
      </c>
      <c r="H1409" s="71">
        <v>2319.9900000000002</v>
      </c>
      <c r="I1409" s="71">
        <v>81199.81</v>
      </c>
      <c r="J1409" s="72" t="s">
        <v>387</v>
      </c>
      <c r="K1409" s="73">
        <v>11600.190000000002</v>
      </c>
    </row>
    <row r="1410" spans="1:11" ht="14" x14ac:dyDescent="0.15">
      <c r="A1410" s="65" t="s">
        <v>1156</v>
      </c>
      <c r="B1410" s="66" t="s">
        <v>2005</v>
      </c>
      <c r="C1410" s="67" t="s">
        <v>2006</v>
      </c>
      <c r="D1410" s="68">
        <v>42358</v>
      </c>
      <c r="E1410" s="69" t="s">
        <v>386</v>
      </c>
      <c r="F1410" s="70">
        <v>0.1</v>
      </c>
      <c r="G1410" s="71">
        <v>29500</v>
      </c>
      <c r="H1410" s="71">
        <v>737.49</v>
      </c>
      <c r="I1410" s="71">
        <v>25812.309999999998</v>
      </c>
      <c r="J1410" s="72" t="s">
        <v>387</v>
      </c>
      <c r="K1410" s="73">
        <v>3687.6900000000023</v>
      </c>
    </row>
    <row r="1411" spans="1:11" ht="14" x14ac:dyDescent="0.15">
      <c r="A1411" s="65" t="s">
        <v>1156</v>
      </c>
      <c r="B1411" s="66" t="s">
        <v>2007</v>
      </c>
      <c r="C1411" s="67" t="s">
        <v>2008</v>
      </c>
      <c r="D1411" s="68">
        <v>42358</v>
      </c>
      <c r="E1411" s="69" t="s">
        <v>386</v>
      </c>
      <c r="F1411" s="70">
        <v>0.1</v>
      </c>
      <c r="G1411" s="71">
        <v>36800</v>
      </c>
      <c r="H1411" s="71">
        <v>920.01</v>
      </c>
      <c r="I1411" s="71">
        <v>32200.190000000002</v>
      </c>
      <c r="J1411" s="72" t="s">
        <v>387</v>
      </c>
      <c r="K1411" s="73">
        <v>4599.8099999999977</v>
      </c>
    </row>
    <row r="1412" spans="1:11" ht="14" x14ac:dyDescent="0.15">
      <c r="A1412" s="65" t="s">
        <v>1156</v>
      </c>
      <c r="B1412" s="66" t="s">
        <v>2009</v>
      </c>
      <c r="C1412" s="67" t="s">
        <v>2010</v>
      </c>
      <c r="D1412" s="68">
        <v>43034</v>
      </c>
      <c r="E1412" s="69" t="s">
        <v>386</v>
      </c>
      <c r="F1412" s="70">
        <v>0.1</v>
      </c>
      <c r="G1412" s="71">
        <v>2929</v>
      </c>
      <c r="H1412" s="71">
        <v>73.23</v>
      </c>
      <c r="I1412" s="71">
        <v>2025.9900000000002</v>
      </c>
      <c r="J1412" s="72" t="s">
        <v>387</v>
      </c>
      <c r="K1412" s="73">
        <v>903.00999999999976</v>
      </c>
    </row>
    <row r="1413" spans="1:11" ht="14" x14ac:dyDescent="0.15">
      <c r="A1413" s="65" t="s">
        <v>1156</v>
      </c>
      <c r="B1413" s="66" t="s">
        <v>2011</v>
      </c>
      <c r="C1413" s="67" t="s">
        <v>2010</v>
      </c>
      <c r="D1413" s="68">
        <v>43034</v>
      </c>
      <c r="E1413" s="69" t="s">
        <v>386</v>
      </c>
      <c r="F1413" s="70">
        <v>0.1</v>
      </c>
      <c r="G1413" s="71">
        <v>2929</v>
      </c>
      <c r="H1413" s="71">
        <v>73.23</v>
      </c>
      <c r="I1413" s="71">
        <v>2025.9900000000002</v>
      </c>
      <c r="J1413" s="72" t="s">
        <v>387</v>
      </c>
      <c r="K1413" s="73">
        <v>903.00999999999976</v>
      </c>
    </row>
    <row r="1414" spans="1:11" ht="14" x14ac:dyDescent="0.15">
      <c r="A1414" s="65" t="s">
        <v>1156</v>
      </c>
      <c r="B1414" s="66" t="s">
        <v>2012</v>
      </c>
      <c r="C1414" s="67" t="s">
        <v>2010</v>
      </c>
      <c r="D1414" s="68">
        <v>43034</v>
      </c>
      <c r="E1414" s="69" t="s">
        <v>386</v>
      </c>
      <c r="F1414" s="70">
        <v>0.1</v>
      </c>
      <c r="G1414" s="71">
        <v>2929</v>
      </c>
      <c r="H1414" s="71">
        <v>73.23</v>
      </c>
      <c r="I1414" s="71">
        <v>2025.9900000000002</v>
      </c>
      <c r="J1414" s="72" t="s">
        <v>387</v>
      </c>
      <c r="K1414" s="73">
        <v>903.00999999999976</v>
      </c>
    </row>
    <row r="1415" spans="1:11" ht="14" x14ac:dyDescent="0.15">
      <c r="A1415" s="65" t="s">
        <v>1156</v>
      </c>
      <c r="B1415" s="66" t="s">
        <v>2013</v>
      </c>
      <c r="C1415" s="67" t="s">
        <v>2014</v>
      </c>
      <c r="D1415" s="68">
        <v>43551</v>
      </c>
      <c r="E1415" s="69" t="s">
        <v>386</v>
      </c>
      <c r="F1415" s="70">
        <v>0.1</v>
      </c>
      <c r="G1415" s="71">
        <v>3200</v>
      </c>
      <c r="H1415" s="71">
        <v>80.010000000000005</v>
      </c>
      <c r="I1415" s="71">
        <v>1760.190000000001</v>
      </c>
      <c r="J1415" s="72" t="s">
        <v>387</v>
      </c>
      <c r="K1415" s="73">
        <v>1439.809999999999</v>
      </c>
    </row>
    <row r="1416" spans="1:11" ht="14" x14ac:dyDescent="0.15">
      <c r="A1416" s="65" t="s">
        <v>1156</v>
      </c>
      <c r="B1416" s="66" t="s">
        <v>2015</v>
      </c>
      <c r="C1416" s="67" t="s">
        <v>2014</v>
      </c>
      <c r="D1416" s="68">
        <v>43551</v>
      </c>
      <c r="E1416" s="69" t="s">
        <v>386</v>
      </c>
      <c r="F1416" s="70">
        <v>0.1</v>
      </c>
      <c r="G1416" s="71">
        <v>3200</v>
      </c>
      <c r="H1416" s="71">
        <v>80.010000000000005</v>
      </c>
      <c r="I1416" s="71">
        <v>1760.190000000001</v>
      </c>
      <c r="J1416" s="72" t="s">
        <v>387</v>
      </c>
      <c r="K1416" s="73">
        <v>1439.809999999999</v>
      </c>
    </row>
    <row r="1417" spans="1:11" ht="14" x14ac:dyDescent="0.15">
      <c r="A1417" s="65" t="s">
        <v>1156</v>
      </c>
      <c r="B1417" s="66" t="s">
        <v>2016</v>
      </c>
      <c r="C1417" s="67" t="s">
        <v>2014</v>
      </c>
      <c r="D1417" s="68">
        <v>43551</v>
      </c>
      <c r="E1417" s="69" t="s">
        <v>386</v>
      </c>
      <c r="F1417" s="70">
        <v>0.1</v>
      </c>
      <c r="G1417" s="71">
        <v>3200</v>
      </c>
      <c r="H1417" s="71">
        <v>80.010000000000005</v>
      </c>
      <c r="I1417" s="71">
        <v>1760.190000000001</v>
      </c>
      <c r="J1417" s="72" t="s">
        <v>633</v>
      </c>
      <c r="K1417" s="73">
        <v>1439.809999999999</v>
      </c>
    </row>
    <row r="1418" spans="1:11" ht="14" x14ac:dyDescent="0.15">
      <c r="A1418" s="65" t="s">
        <v>1156</v>
      </c>
      <c r="B1418" s="66" t="s">
        <v>2017</v>
      </c>
      <c r="C1418" s="67" t="s">
        <v>2018</v>
      </c>
      <c r="D1418" s="68">
        <v>42358</v>
      </c>
      <c r="E1418" s="69" t="s">
        <v>386</v>
      </c>
      <c r="F1418" s="70">
        <v>0.1</v>
      </c>
      <c r="G1418" s="71">
        <v>5550</v>
      </c>
      <c r="H1418" s="71">
        <v>138.75</v>
      </c>
      <c r="I1418" s="71">
        <v>4856.25</v>
      </c>
      <c r="J1418" s="72" t="s">
        <v>387</v>
      </c>
      <c r="K1418" s="73">
        <v>693.75</v>
      </c>
    </row>
    <row r="1419" spans="1:11" ht="28" x14ac:dyDescent="0.15">
      <c r="A1419" s="65" t="s">
        <v>1156</v>
      </c>
      <c r="B1419" s="66" t="s">
        <v>2019</v>
      </c>
      <c r="C1419" s="67" t="s">
        <v>2002</v>
      </c>
      <c r="D1419" s="68">
        <v>42358</v>
      </c>
      <c r="E1419" s="69" t="s">
        <v>386</v>
      </c>
      <c r="F1419" s="70">
        <v>0.1</v>
      </c>
      <c r="G1419" s="71">
        <v>2950</v>
      </c>
      <c r="H1419" s="71">
        <v>73.739999999999995</v>
      </c>
      <c r="I1419" s="71">
        <v>2581.06</v>
      </c>
      <c r="J1419" s="72" t="s">
        <v>387</v>
      </c>
      <c r="K1419" s="73">
        <v>368.94000000000005</v>
      </c>
    </row>
    <row r="1420" spans="1:11" ht="56" x14ac:dyDescent="0.15">
      <c r="A1420" s="65" t="s">
        <v>1156</v>
      </c>
      <c r="B1420" s="66" t="s">
        <v>2020</v>
      </c>
      <c r="C1420" s="67" t="s">
        <v>2021</v>
      </c>
      <c r="D1420" s="68">
        <v>42358</v>
      </c>
      <c r="E1420" s="69" t="s">
        <v>386</v>
      </c>
      <c r="F1420" s="70">
        <v>0.1</v>
      </c>
      <c r="G1420" s="71">
        <v>2200</v>
      </c>
      <c r="H1420" s="71">
        <v>54.989999999999995</v>
      </c>
      <c r="I1420" s="71">
        <v>1924.8100000000002</v>
      </c>
      <c r="J1420" s="72" t="s">
        <v>633</v>
      </c>
      <c r="K1420" s="73">
        <v>275.18999999999983</v>
      </c>
    </row>
    <row r="1421" spans="1:11" ht="14" x14ac:dyDescent="0.15">
      <c r="A1421" s="65" t="s">
        <v>1156</v>
      </c>
      <c r="B1421" s="66" t="s">
        <v>2022</v>
      </c>
      <c r="C1421" s="67" t="s">
        <v>2023</v>
      </c>
      <c r="D1421" s="68">
        <v>42358</v>
      </c>
      <c r="E1421" s="69" t="s">
        <v>386</v>
      </c>
      <c r="F1421" s="70">
        <v>0.1</v>
      </c>
      <c r="G1421" s="71">
        <v>20000</v>
      </c>
      <c r="H1421" s="71">
        <v>500.01</v>
      </c>
      <c r="I1421" s="71">
        <v>17500.190000000002</v>
      </c>
      <c r="J1421" s="72" t="s">
        <v>633</v>
      </c>
      <c r="K1421" s="73">
        <v>2499.8099999999977</v>
      </c>
    </row>
    <row r="1422" spans="1:11" ht="28" x14ac:dyDescent="0.15">
      <c r="A1422" s="65" t="s">
        <v>1156</v>
      </c>
      <c r="B1422" s="66" t="s">
        <v>2024</v>
      </c>
      <c r="C1422" s="67" t="s">
        <v>2025</v>
      </c>
      <c r="D1422" s="68">
        <v>43069</v>
      </c>
      <c r="E1422" s="69" t="s">
        <v>386</v>
      </c>
      <c r="F1422" s="70">
        <v>0.1</v>
      </c>
      <c r="G1422" s="71">
        <v>15645</v>
      </c>
      <c r="H1422" s="71">
        <v>391.14</v>
      </c>
      <c r="I1422" s="71">
        <v>10691.040000000003</v>
      </c>
      <c r="J1422" s="72" t="s">
        <v>387</v>
      </c>
      <c r="K1422" s="73">
        <v>4953.9599999999973</v>
      </c>
    </row>
    <row r="1423" spans="1:11" ht="14" x14ac:dyDescent="0.15">
      <c r="A1423" s="65" t="s">
        <v>1156</v>
      </c>
      <c r="B1423" s="66" t="s">
        <v>2026</v>
      </c>
      <c r="C1423" s="67" t="s">
        <v>2027</v>
      </c>
      <c r="D1423" s="68">
        <v>42358</v>
      </c>
      <c r="E1423" s="69" t="s">
        <v>386</v>
      </c>
      <c r="F1423" s="70">
        <v>0.1</v>
      </c>
      <c r="G1423" s="71">
        <v>2800</v>
      </c>
      <c r="H1423" s="71">
        <v>69.989999999999995</v>
      </c>
      <c r="I1423" s="71">
        <v>2449.81</v>
      </c>
      <c r="J1423" s="72" t="s">
        <v>387</v>
      </c>
      <c r="K1423" s="73">
        <v>350.19000000000005</v>
      </c>
    </row>
    <row r="1424" spans="1:11" ht="14" x14ac:dyDescent="0.15">
      <c r="A1424" s="65" t="s">
        <v>1156</v>
      </c>
      <c r="B1424" s="66" t="s">
        <v>2028</v>
      </c>
      <c r="C1424" s="67" t="s">
        <v>2027</v>
      </c>
      <c r="D1424" s="68">
        <v>42358</v>
      </c>
      <c r="E1424" s="69" t="s">
        <v>386</v>
      </c>
      <c r="F1424" s="70">
        <v>0.1</v>
      </c>
      <c r="G1424" s="71">
        <v>2800</v>
      </c>
      <c r="H1424" s="71">
        <v>69.989999999999995</v>
      </c>
      <c r="I1424" s="71">
        <v>2449.81</v>
      </c>
      <c r="J1424" s="72" t="s">
        <v>387</v>
      </c>
      <c r="K1424" s="73">
        <v>350.19000000000005</v>
      </c>
    </row>
    <row r="1425" spans="1:11" ht="28" x14ac:dyDescent="0.15">
      <c r="A1425" s="65" t="s">
        <v>1156</v>
      </c>
      <c r="B1425" s="66" t="s">
        <v>2029</v>
      </c>
      <c r="C1425" s="67" t="s">
        <v>2030</v>
      </c>
      <c r="D1425" s="68">
        <v>42358</v>
      </c>
      <c r="E1425" s="69" t="s">
        <v>386</v>
      </c>
      <c r="F1425" s="70">
        <v>0.1</v>
      </c>
      <c r="G1425" s="71">
        <v>28000</v>
      </c>
      <c r="H1425" s="71">
        <v>699.99</v>
      </c>
      <c r="I1425" s="71">
        <v>24499.809999999998</v>
      </c>
      <c r="J1425" s="72" t="s">
        <v>387</v>
      </c>
      <c r="K1425" s="73">
        <v>3500.1900000000023</v>
      </c>
    </row>
    <row r="1426" spans="1:11" ht="28" x14ac:dyDescent="0.15">
      <c r="A1426" s="65" t="s">
        <v>1156</v>
      </c>
      <c r="B1426" s="66" t="s">
        <v>2031</v>
      </c>
      <c r="C1426" s="67" t="s">
        <v>2032</v>
      </c>
      <c r="D1426" s="68">
        <v>42358</v>
      </c>
      <c r="E1426" s="69" t="s">
        <v>1116</v>
      </c>
      <c r="F1426" s="70">
        <v>0.1</v>
      </c>
      <c r="G1426" s="71">
        <v>1200</v>
      </c>
      <c r="H1426" s="71">
        <v>30</v>
      </c>
      <c r="I1426" s="71">
        <v>1050</v>
      </c>
      <c r="J1426" s="72" t="s">
        <v>387</v>
      </c>
      <c r="K1426" s="73">
        <v>150</v>
      </c>
    </row>
    <row r="1427" spans="1:11" ht="14" x14ac:dyDescent="0.15">
      <c r="A1427" s="65" t="s">
        <v>1156</v>
      </c>
      <c r="B1427" s="66" t="s">
        <v>2033</v>
      </c>
      <c r="C1427" s="67" t="s">
        <v>2034</v>
      </c>
      <c r="D1427" s="68">
        <v>42358</v>
      </c>
      <c r="E1427" s="69" t="s">
        <v>1116</v>
      </c>
      <c r="F1427" s="70">
        <v>0.1</v>
      </c>
      <c r="G1427" s="71">
        <v>2000</v>
      </c>
      <c r="H1427" s="71">
        <v>50.010000000000005</v>
      </c>
      <c r="I1427" s="71">
        <v>1766.86</v>
      </c>
      <c r="J1427" s="72" t="s">
        <v>387</v>
      </c>
      <c r="K1427" s="73">
        <v>233.1400000000001</v>
      </c>
    </row>
    <row r="1428" spans="1:11" ht="70" x14ac:dyDescent="0.15">
      <c r="A1428" s="65" t="s">
        <v>1156</v>
      </c>
      <c r="B1428" s="66" t="s">
        <v>2035</v>
      </c>
      <c r="C1428" s="67" t="s">
        <v>2036</v>
      </c>
      <c r="D1428" s="68">
        <v>43454</v>
      </c>
      <c r="E1428" s="69" t="s">
        <v>386</v>
      </c>
      <c r="F1428" s="70">
        <v>0.1</v>
      </c>
      <c r="G1428" s="71">
        <v>600000</v>
      </c>
      <c r="H1428" s="71">
        <v>15000</v>
      </c>
      <c r="I1428" s="71">
        <v>405000</v>
      </c>
      <c r="J1428" s="72" t="s">
        <v>387</v>
      </c>
      <c r="K1428" s="73">
        <v>195000</v>
      </c>
    </row>
    <row r="1429" spans="1:11" ht="70" x14ac:dyDescent="0.15">
      <c r="A1429" s="65" t="s">
        <v>1156</v>
      </c>
      <c r="B1429" s="66" t="s">
        <v>2037</v>
      </c>
      <c r="C1429" s="67" t="s">
        <v>2036</v>
      </c>
      <c r="D1429" s="68">
        <v>43454</v>
      </c>
      <c r="E1429" s="69" t="s">
        <v>386</v>
      </c>
      <c r="F1429" s="70">
        <v>0.1</v>
      </c>
      <c r="G1429" s="71">
        <v>900000</v>
      </c>
      <c r="H1429" s="71">
        <v>22500</v>
      </c>
      <c r="I1429" s="71">
        <v>607500</v>
      </c>
      <c r="J1429" s="72" t="s">
        <v>387</v>
      </c>
      <c r="K1429" s="73">
        <v>292500</v>
      </c>
    </row>
    <row r="1430" spans="1:11" ht="28" x14ac:dyDescent="0.15">
      <c r="A1430" s="65" t="s">
        <v>1156</v>
      </c>
      <c r="B1430" s="66" t="s">
        <v>2038</v>
      </c>
      <c r="C1430" s="67" t="s">
        <v>2039</v>
      </c>
      <c r="D1430" s="68">
        <v>42358</v>
      </c>
      <c r="E1430" s="69" t="s">
        <v>2040</v>
      </c>
      <c r="F1430" s="70">
        <v>0.1</v>
      </c>
      <c r="G1430" s="71">
        <v>2425</v>
      </c>
      <c r="H1430" s="71">
        <v>60.63</v>
      </c>
      <c r="I1430" s="71">
        <v>2121.9699999999998</v>
      </c>
      <c r="J1430" s="72" t="s">
        <v>387</v>
      </c>
      <c r="K1430" s="73">
        <v>303.0300000000002</v>
      </c>
    </row>
    <row r="1431" spans="1:11" ht="98" x14ac:dyDescent="0.15">
      <c r="A1431" s="65" t="s">
        <v>1156</v>
      </c>
      <c r="B1431" s="66" t="s">
        <v>2041</v>
      </c>
      <c r="C1431" s="67" t="s">
        <v>2042</v>
      </c>
      <c r="D1431" s="68">
        <v>42358</v>
      </c>
      <c r="E1431" s="69" t="s">
        <v>1116</v>
      </c>
      <c r="F1431" s="70">
        <v>0.1</v>
      </c>
      <c r="G1431" s="71">
        <v>38793.1</v>
      </c>
      <c r="H1431" s="71">
        <v>969.83999999999992</v>
      </c>
      <c r="I1431" s="71">
        <v>33944.199999999997</v>
      </c>
      <c r="J1431" s="72" t="s">
        <v>387</v>
      </c>
      <c r="K1431" s="73">
        <v>4848.9000000000015</v>
      </c>
    </row>
    <row r="1432" spans="1:11" ht="126" x14ac:dyDescent="0.15">
      <c r="A1432" s="65" t="s">
        <v>1156</v>
      </c>
      <c r="B1432" s="66" t="s">
        <v>2043</v>
      </c>
      <c r="C1432" s="67" t="s">
        <v>2044</v>
      </c>
      <c r="D1432" s="68">
        <v>42358</v>
      </c>
      <c r="E1432" s="69" t="s">
        <v>1116</v>
      </c>
      <c r="F1432" s="70">
        <v>0.1</v>
      </c>
      <c r="G1432" s="71">
        <v>52035</v>
      </c>
      <c r="H1432" s="71">
        <v>1300.8899999999999</v>
      </c>
      <c r="I1432" s="71">
        <v>45530.909999999996</v>
      </c>
      <c r="J1432" s="72" t="s">
        <v>387</v>
      </c>
      <c r="K1432" s="73">
        <v>6504.0900000000038</v>
      </c>
    </row>
    <row r="1433" spans="1:11" ht="14" x14ac:dyDescent="0.15">
      <c r="A1433" s="65" t="s">
        <v>1156</v>
      </c>
      <c r="B1433" s="66" t="s">
        <v>2045</v>
      </c>
      <c r="C1433" s="67" t="s">
        <v>2046</v>
      </c>
      <c r="D1433" s="68">
        <v>42358</v>
      </c>
      <c r="E1433" s="69" t="s">
        <v>386</v>
      </c>
      <c r="F1433" s="70">
        <v>0.1</v>
      </c>
      <c r="G1433" s="71">
        <v>1800</v>
      </c>
      <c r="H1433" s="71">
        <v>45</v>
      </c>
      <c r="I1433" s="71">
        <v>1575</v>
      </c>
      <c r="J1433" s="72" t="s">
        <v>387</v>
      </c>
      <c r="K1433" s="73">
        <v>225</v>
      </c>
    </row>
    <row r="1434" spans="1:11" ht="28" x14ac:dyDescent="0.15">
      <c r="A1434" s="65" t="s">
        <v>1156</v>
      </c>
      <c r="B1434" s="66" t="s">
        <v>2047</v>
      </c>
      <c r="C1434" s="67" t="s">
        <v>2048</v>
      </c>
      <c r="D1434" s="68">
        <v>42358</v>
      </c>
      <c r="E1434" s="69" t="s">
        <v>1116</v>
      </c>
      <c r="F1434" s="70">
        <v>0.1</v>
      </c>
      <c r="G1434" s="71">
        <v>14000</v>
      </c>
      <c r="H1434" s="71">
        <v>350.01</v>
      </c>
      <c r="I1434" s="71">
        <v>12250.190000000002</v>
      </c>
      <c r="J1434" s="72" t="s">
        <v>387</v>
      </c>
      <c r="K1434" s="73">
        <v>1749.8099999999977</v>
      </c>
    </row>
    <row r="1435" spans="1:11" ht="14" x14ac:dyDescent="0.15">
      <c r="A1435" s="65" t="s">
        <v>1156</v>
      </c>
      <c r="B1435" s="66" t="s">
        <v>2049</v>
      </c>
      <c r="C1435" s="67" t="s">
        <v>2050</v>
      </c>
      <c r="D1435" s="68">
        <v>42358</v>
      </c>
      <c r="E1435" s="69" t="s">
        <v>386</v>
      </c>
      <c r="F1435" s="70">
        <v>0.1</v>
      </c>
      <c r="G1435" s="71">
        <v>3200</v>
      </c>
      <c r="H1435" s="71">
        <v>80.010000000000005</v>
      </c>
      <c r="I1435" s="71">
        <v>2826.8600000000006</v>
      </c>
      <c r="J1435" s="72" t="s">
        <v>387</v>
      </c>
      <c r="K1435" s="73">
        <v>373.13999999999942</v>
      </c>
    </row>
    <row r="1436" spans="1:11" ht="14" x14ac:dyDescent="0.15">
      <c r="A1436" s="65" t="s">
        <v>1156</v>
      </c>
      <c r="B1436" s="66" t="s">
        <v>2051</v>
      </c>
      <c r="C1436" s="67" t="s">
        <v>2052</v>
      </c>
      <c r="D1436" s="68">
        <v>43553</v>
      </c>
      <c r="E1436" s="69" t="s">
        <v>386</v>
      </c>
      <c r="F1436" s="70">
        <v>0.1</v>
      </c>
      <c r="G1436" s="71">
        <v>7800</v>
      </c>
      <c r="H1436" s="74">
        <v>195</v>
      </c>
      <c r="I1436" s="71">
        <v>4290</v>
      </c>
      <c r="J1436" s="72" t="s">
        <v>387</v>
      </c>
      <c r="K1436" s="73">
        <v>3510</v>
      </c>
    </row>
    <row r="1437" spans="1:11" ht="14" x14ac:dyDescent="0.15">
      <c r="A1437" s="65" t="s">
        <v>1156</v>
      </c>
      <c r="B1437" s="66" t="s">
        <v>2053</v>
      </c>
      <c r="C1437" s="67" t="s">
        <v>2052</v>
      </c>
      <c r="D1437" s="68">
        <v>43553</v>
      </c>
      <c r="E1437" s="69" t="s">
        <v>386</v>
      </c>
      <c r="F1437" s="70">
        <v>0.1</v>
      </c>
      <c r="G1437" s="71">
        <v>7800</v>
      </c>
      <c r="H1437" s="74">
        <v>195</v>
      </c>
      <c r="I1437" s="71">
        <v>4290</v>
      </c>
      <c r="J1437" s="72" t="s">
        <v>387</v>
      </c>
      <c r="K1437" s="73">
        <v>3510</v>
      </c>
    </row>
    <row r="1438" spans="1:11" ht="14" x14ac:dyDescent="0.15">
      <c r="A1438" s="65" t="s">
        <v>1156</v>
      </c>
      <c r="B1438" s="66" t="s">
        <v>2054</v>
      </c>
      <c r="C1438" s="67" t="s">
        <v>2052</v>
      </c>
      <c r="D1438" s="68">
        <v>43553</v>
      </c>
      <c r="E1438" s="69" t="s">
        <v>386</v>
      </c>
      <c r="F1438" s="70">
        <v>0.1</v>
      </c>
      <c r="G1438" s="71">
        <v>7800</v>
      </c>
      <c r="H1438" s="74">
        <v>195</v>
      </c>
      <c r="I1438" s="71">
        <v>4290</v>
      </c>
      <c r="J1438" s="72" t="s">
        <v>633</v>
      </c>
      <c r="K1438" s="73">
        <v>3510</v>
      </c>
    </row>
    <row r="1439" spans="1:11" ht="28" x14ac:dyDescent="0.15">
      <c r="A1439" s="65" t="s">
        <v>1156</v>
      </c>
      <c r="B1439" s="66" t="s">
        <v>2055</v>
      </c>
      <c r="C1439" s="67" t="s">
        <v>2056</v>
      </c>
      <c r="D1439" s="68">
        <v>43553</v>
      </c>
      <c r="E1439" s="69" t="s">
        <v>386</v>
      </c>
      <c r="F1439" s="70">
        <v>0.1</v>
      </c>
      <c r="G1439" s="71">
        <v>7800</v>
      </c>
      <c r="H1439" s="74">
        <v>195</v>
      </c>
      <c r="I1439" s="71">
        <v>4290</v>
      </c>
      <c r="J1439" s="72" t="s">
        <v>387</v>
      </c>
      <c r="K1439" s="73">
        <v>3510</v>
      </c>
    </row>
    <row r="1440" spans="1:11" ht="28" x14ac:dyDescent="0.15">
      <c r="A1440" s="65" t="s">
        <v>1156</v>
      </c>
      <c r="B1440" s="66" t="s">
        <v>2057</v>
      </c>
      <c r="C1440" s="67" t="s">
        <v>2056</v>
      </c>
      <c r="D1440" s="68">
        <v>43553</v>
      </c>
      <c r="E1440" s="69" t="s">
        <v>386</v>
      </c>
      <c r="F1440" s="70">
        <v>0.1</v>
      </c>
      <c r="G1440" s="71">
        <v>7800</v>
      </c>
      <c r="H1440" s="74">
        <v>195</v>
      </c>
      <c r="I1440" s="71">
        <v>4290</v>
      </c>
      <c r="J1440" s="72" t="s">
        <v>387</v>
      </c>
      <c r="K1440" s="73">
        <v>3510</v>
      </c>
    </row>
    <row r="1441" spans="1:11" ht="28" x14ac:dyDescent="0.15">
      <c r="A1441" s="65" t="s">
        <v>1156</v>
      </c>
      <c r="B1441" s="66" t="s">
        <v>2058</v>
      </c>
      <c r="C1441" s="67" t="s">
        <v>2039</v>
      </c>
      <c r="D1441" s="68">
        <v>42358</v>
      </c>
      <c r="E1441" s="69" t="s">
        <v>1116</v>
      </c>
      <c r="F1441" s="70">
        <v>0.1</v>
      </c>
      <c r="G1441" s="71">
        <v>2425</v>
      </c>
      <c r="H1441" s="74">
        <v>60.63</v>
      </c>
      <c r="I1441" s="71">
        <v>2121.9699999999998</v>
      </c>
      <c r="J1441" s="72" t="s">
        <v>387</v>
      </c>
      <c r="K1441" s="73">
        <v>303.0300000000002</v>
      </c>
    </row>
    <row r="1442" spans="1:11" ht="28" x14ac:dyDescent="0.15">
      <c r="A1442" s="65" t="s">
        <v>1156</v>
      </c>
      <c r="B1442" s="66" t="s">
        <v>2059</v>
      </c>
      <c r="C1442" s="67" t="s">
        <v>2056</v>
      </c>
      <c r="D1442" s="68">
        <v>43553</v>
      </c>
      <c r="E1442" s="69" t="s">
        <v>386</v>
      </c>
      <c r="F1442" s="70">
        <v>0.1</v>
      </c>
      <c r="G1442" s="71">
        <v>7800</v>
      </c>
      <c r="H1442" s="74">
        <v>195</v>
      </c>
      <c r="I1442" s="71">
        <v>4290</v>
      </c>
      <c r="J1442" s="72" t="s">
        <v>387</v>
      </c>
      <c r="K1442" s="73">
        <v>3510</v>
      </c>
    </row>
    <row r="1443" spans="1:11" ht="28" x14ac:dyDescent="0.15">
      <c r="A1443" s="65" t="s">
        <v>1156</v>
      </c>
      <c r="B1443" s="66" t="s">
        <v>2060</v>
      </c>
      <c r="C1443" s="67" t="s">
        <v>2061</v>
      </c>
      <c r="D1443" s="68">
        <v>42358</v>
      </c>
      <c r="E1443" s="69" t="s">
        <v>386</v>
      </c>
      <c r="F1443" s="70">
        <v>0.1</v>
      </c>
      <c r="G1443" s="71">
        <v>1200</v>
      </c>
      <c r="H1443" s="74">
        <v>30</v>
      </c>
      <c r="I1443" s="71">
        <v>1050</v>
      </c>
      <c r="J1443" s="72" t="s">
        <v>387</v>
      </c>
      <c r="K1443" s="73">
        <v>150</v>
      </c>
    </row>
    <row r="1444" spans="1:11" ht="28" x14ac:dyDescent="0.15">
      <c r="A1444" s="65" t="s">
        <v>1156</v>
      </c>
      <c r="B1444" s="66" t="s">
        <v>2062</v>
      </c>
      <c r="C1444" s="67" t="s">
        <v>2061</v>
      </c>
      <c r="D1444" s="68">
        <v>42358</v>
      </c>
      <c r="E1444" s="69" t="s">
        <v>386</v>
      </c>
      <c r="F1444" s="70">
        <v>0.1</v>
      </c>
      <c r="G1444" s="71">
        <v>1200</v>
      </c>
      <c r="H1444" s="74">
        <v>30</v>
      </c>
      <c r="I1444" s="71">
        <v>1050</v>
      </c>
      <c r="J1444" s="72" t="s">
        <v>387</v>
      </c>
      <c r="K1444" s="73">
        <v>150</v>
      </c>
    </row>
    <row r="1445" spans="1:11" ht="28" x14ac:dyDescent="0.15">
      <c r="A1445" s="65" t="s">
        <v>1156</v>
      </c>
      <c r="B1445" s="66" t="s">
        <v>2063</v>
      </c>
      <c r="C1445" s="67" t="s">
        <v>2064</v>
      </c>
      <c r="D1445" s="68">
        <v>42358</v>
      </c>
      <c r="E1445" s="69" t="s">
        <v>386</v>
      </c>
      <c r="F1445" s="70">
        <v>0.1</v>
      </c>
      <c r="G1445" s="71">
        <v>17600</v>
      </c>
      <c r="H1445" s="74">
        <v>440.01</v>
      </c>
      <c r="I1445" s="71">
        <v>15400.190000000004</v>
      </c>
      <c r="J1445" s="72" t="s">
        <v>387</v>
      </c>
      <c r="K1445" s="73">
        <v>2199.8099999999959</v>
      </c>
    </row>
    <row r="1446" spans="1:11" ht="14" x14ac:dyDescent="0.15">
      <c r="A1446" s="65" t="s">
        <v>1156</v>
      </c>
      <c r="B1446" s="66" t="s">
        <v>2065</v>
      </c>
      <c r="C1446" s="67" t="s">
        <v>2066</v>
      </c>
      <c r="D1446" s="68">
        <v>42691</v>
      </c>
      <c r="E1446" s="69" t="s">
        <v>386</v>
      </c>
      <c r="F1446" s="70">
        <v>0.1</v>
      </c>
      <c r="G1446" s="71">
        <v>1146.96</v>
      </c>
      <c r="H1446" s="74">
        <v>28.68</v>
      </c>
      <c r="I1446" s="71">
        <v>910.57</v>
      </c>
      <c r="J1446" s="72" t="s">
        <v>387</v>
      </c>
      <c r="K1446" s="73">
        <v>236.39</v>
      </c>
    </row>
    <row r="1447" spans="1:11" ht="28" x14ac:dyDescent="0.15">
      <c r="A1447" s="65" t="s">
        <v>1156</v>
      </c>
      <c r="B1447" s="66" t="s">
        <v>2067</v>
      </c>
      <c r="C1447" s="67" t="s">
        <v>2068</v>
      </c>
      <c r="D1447" s="68">
        <v>42358</v>
      </c>
      <c r="E1447" s="69" t="s">
        <v>386</v>
      </c>
      <c r="F1447" s="70">
        <v>0.1</v>
      </c>
      <c r="G1447" s="71">
        <v>1295</v>
      </c>
      <c r="H1447" s="74">
        <v>32.369999999999997</v>
      </c>
      <c r="I1447" s="71">
        <v>1133.03</v>
      </c>
      <c r="J1447" s="72" t="s">
        <v>387</v>
      </c>
      <c r="K1447" s="73">
        <v>161.97000000000003</v>
      </c>
    </row>
    <row r="1448" spans="1:11" ht="42" x14ac:dyDescent="0.15">
      <c r="A1448" s="65" t="s">
        <v>1156</v>
      </c>
      <c r="B1448" s="66" t="s">
        <v>2069</v>
      </c>
      <c r="C1448" s="67" t="s">
        <v>2070</v>
      </c>
      <c r="D1448" s="68">
        <v>42521</v>
      </c>
      <c r="E1448" s="69" t="s">
        <v>1116</v>
      </c>
      <c r="F1448" s="70">
        <v>0.1</v>
      </c>
      <c r="G1448" s="71">
        <v>5531.25</v>
      </c>
      <c r="H1448" s="74">
        <v>138.27000000000001</v>
      </c>
      <c r="I1448" s="71">
        <v>4609.1600000000008</v>
      </c>
      <c r="J1448" s="72" t="s">
        <v>387</v>
      </c>
      <c r="K1448" s="73">
        <v>922.08999999999924</v>
      </c>
    </row>
    <row r="1449" spans="1:11" ht="42" x14ac:dyDescent="0.15">
      <c r="A1449" s="65" t="s">
        <v>1156</v>
      </c>
      <c r="B1449" s="66" t="s">
        <v>2071</v>
      </c>
      <c r="C1449" s="67" t="s">
        <v>2070</v>
      </c>
      <c r="D1449" s="68">
        <v>42521</v>
      </c>
      <c r="E1449" s="69" t="s">
        <v>1116</v>
      </c>
      <c r="F1449" s="70">
        <v>0.1</v>
      </c>
      <c r="G1449" s="71">
        <v>5531.25</v>
      </c>
      <c r="H1449" s="74">
        <v>138.27000000000001</v>
      </c>
      <c r="I1449" s="71">
        <v>4609.1600000000008</v>
      </c>
      <c r="J1449" s="72" t="s">
        <v>387</v>
      </c>
      <c r="K1449" s="73">
        <v>922.08999999999924</v>
      </c>
    </row>
    <row r="1450" spans="1:11" ht="42" x14ac:dyDescent="0.15">
      <c r="A1450" s="65" t="s">
        <v>1156</v>
      </c>
      <c r="B1450" s="66" t="s">
        <v>2072</v>
      </c>
      <c r="C1450" s="67" t="s">
        <v>2070</v>
      </c>
      <c r="D1450" s="68">
        <v>42521</v>
      </c>
      <c r="E1450" s="69" t="s">
        <v>1116</v>
      </c>
      <c r="F1450" s="70">
        <v>0.1</v>
      </c>
      <c r="G1450" s="71">
        <v>5531.25</v>
      </c>
      <c r="H1450" s="74">
        <v>138.27000000000001</v>
      </c>
      <c r="I1450" s="71">
        <v>4609.1600000000008</v>
      </c>
      <c r="J1450" s="72" t="s">
        <v>387</v>
      </c>
      <c r="K1450" s="73">
        <v>922.08999999999924</v>
      </c>
    </row>
    <row r="1451" spans="1:11" ht="14" x14ac:dyDescent="0.15">
      <c r="A1451" s="65" t="s">
        <v>1156</v>
      </c>
      <c r="B1451" s="66" t="s">
        <v>2073</v>
      </c>
      <c r="C1451" s="67" t="s">
        <v>2074</v>
      </c>
      <c r="D1451" s="68">
        <v>42358</v>
      </c>
      <c r="E1451" s="69" t="s">
        <v>1116</v>
      </c>
      <c r="F1451" s="70">
        <v>0.1</v>
      </c>
      <c r="G1451" s="71">
        <v>10690</v>
      </c>
      <c r="H1451" s="74">
        <v>267.24</v>
      </c>
      <c r="I1451" s="71">
        <v>9353.56</v>
      </c>
      <c r="J1451" s="72" t="s">
        <v>387</v>
      </c>
      <c r="K1451" s="73">
        <v>1336.4400000000005</v>
      </c>
    </row>
    <row r="1452" spans="1:11" ht="28" x14ac:dyDescent="0.15">
      <c r="A1452" s="65" t="s">
        <v>1156</v>
      </c>
      <c r="B1452" s="66" t="s">
        <v>2075</v>
      </c>
      <c r="C1452" s="67" t="s">
        <v>2076</v>
      </c>
      <c r="D1452" s="68">
        <v>42358</v>
      </c>
      <c r="E1452" s="69" t="s">
        <v>1116</v>
      </c>
      <c r="F1452" s="70">
        <v>0.1</v>
      </c>
      <c r="G1452" s="71">
        <v>6000</v>
      </c>
      <c r="H1452" s="74">
        <v>150</v>
      </c>
      <c r="I1452" s="71">
        <v>5250</v>
      </c>
      <c r="J1452" s="72" t="s">
        <v>387</v>
      </c>
      <c r="K1452" s="73">
        <v>750</v>
      </c>
    </row>
    <row r="1453" spans="1:11" ht="14" x14ac:dyDescent="0.15">
      <c r="A1453" s="65" t="s">
        <v>1156</v>
      </c>
      <c r="B1453" s="66" t="s">
        <v>2077</v>
      </c>
      <c r="C1453" s="67" t="s">
        <v>2074</v>
      </c>
      <c r="D1453" s="68">
        <v>42358</v>
      </c>
      <c r="E1453" s="69" t="s">
        <v>1116</v>
      </c>
      <c r="F1453" s="70">
        <v>0.1</v>
      </c>
      <c r="G1453" s="71">
        <v>10690</v>
      </c>
      <c r="H1453" s="74">
        <v>267.24</v>
      </c>
      <c r="I1453" s="71">
        <v>9353.56</v>
      </c>
      <c r="J1453" s="72" t="s">
        <v>387</v>
      </c>
      <c r="K1453" s="73">
        <v>1336.4400000000005</v>
      </c>
    </row>
    <row r="1454" spans="1:11" ht="14" x14ac:dyDescent="0.15">
      <c r="A1454" s="65" t="s">
        <v>1156</v>
      </c>
      <c r="B1454" s="66" t="s">
        <v>2078</v>
      </c>
      <c r="C1454" s="67" t="s">
        <v>2079</v>
      </c>
      <c r="D1454" s="68">
        <v>42358</v>
      </c>
      <c r="E1454" s="69" t="s">
        <v>386</v>
      </c>
      <c r="F1454" s="70">
        <v>0.1</v>
      </c>
      <c r="G1454" s="71">
        <v>4800</v>
      </c>
      <c r="H1454" s="74">
        <v>120</v>
      </c>
      <c r="I1454" s="71">
        <v>4200</v>
      </c>
      <c r="J1454" s="72" t="s">
        <v>387</v>
      </c>
      <c r="K1454" s="73">
        <v>600</v>
      </c>
    </row>
    <row r="1455" spans="1:11" ht="28" x14ac:dyDescent="0.15">
      <c r="A1455" s="65" t="s">
        <v>1156</v>
      </c>
      <c r="B1455" s="66" t="s">
        <v>2080</v>
      </c>
      <c r="C1455" s="67" t="s">
        <v>2081</v>
      </c>
      <c r="D1455" s="68">
        <v>42358</v>
      </c>
      <c r="E1455" s="69" t="s">
        <v>386</v>
      </c>
      <c r="F1455" s="70">
        <v>0.1</v>
      </c>
      <c r="G1455" s="71">
        <v>5000</v>
      </c>
      <c r="H1455" s="74">
        <v>125.01</v>
      </c>
      <c r="I1455" s="71">
        <v>4375.1899999999996</v>
      </c>
      <c r="J1455" s="72" t="s">
        <v>387</v>
      </c>
      <c r="K1455" s="73">
        <v>624.8100000000004</v>
      </c>
    </row>
    <row r="1456" spans="1:11" ht="14" x14ac:dyDescent="0.15">
      <c r="A1456" s="65" t="s">
        <v>1156</v>
      </c>
      <c r="B1456" s="66" t="s">
        <v>2082</v>
      </c>
      <c r="C1456" s="67" t="s">
        <v>2083</v>
      </c>
      <c r="D1456" s="68">
        <v>43021</v>
      </c>
      <c r="E1456" s="69" t="s">
        <v>1116</v>
      </c>
      <c r="F1456" s="70">
        <v>0.1</v>
      </c>
      <c r="G1456" s="71">
        <v>25950</v>
      </c>
      <c r="H1456" s="74">
        <v>648.75</v>
      </c>
      <c r="I1456" s="71">
        <v>17948.75</v>
      </c>
      <c r="J1456" s="72" t="s">
        <v>387</v>
      </c>
      <c r="K1456" s="73">
        <v>8001.25</v>
      </c>
    </row>
    <row r="1457" spans="1:11" ht="42" x14ac:dyDescent="0.15">
      <c r="A1457" s="65" t="s">
        <v>1156</v>
      </c>
      <c r="B1457" s="66" t="s">
        <v>2084</v>
      </c>
      <c r="C1457" s="67" t="s">
        <v>2085</v>
      </c>
      <c r="D1457" s="68">
        <v>42891</v>
      </c>
      <c r="E1457" s="69" t="s">
        <v>1116</v>
      </c>
      <c r="F1457" s="70">
        <v>0.1</v>
      </c>
      <c r="G1457" s="71">
        <v>20400</v>
      </c>
      <c r="H1457" s="74">
        <v>510</v>
      </c>
      <c r="I1457" s="71">
        <v>14790</v>
      </c>
      <c r="J1457" s="72" t="s">
        <v>387</v>
      </c>
      <c r="K1457" s="73">
        <v>5610</v>
      </c>
    </row>
    <row r="1458" spans="1:11" ht="42" x14ac:dyDescent="0.15">
      <c r="A1458" s="65" t="s">
        <v>1156</v>
      </c>
      <c r="B1458" s="66" t="s">
        <v>2086</v>
      </c>
      <c r="C1458" s="67" t="s">
        <v>2087</v>
      </c>
      <c r="D1458" s="68">
        <v>42358</v>
      </c>
      <c r="E1458" s="69" t="s">
        <v>386</v>
      </c>
      <c r="F1458" s="70">
        <v>0.1</v>
      </c>
      <c r="G1458" s="71">
        <v>2400</v>
      </c>
      <c r="H1458" s="74">
        <v>60</v>
      </c>
      <c r="I1458" s="71">
        <v>2100</v>
      </c>
      <c r="J1458" s="72" t="s">
        <v>387</v>
      </c>
      <c r="K1458" s="73">
        <v>300</v>
      </c>
    </row>
    <row r="1459" spans="1:11" ht="14" x14ac:dyDescent="0.15">
      <c r="A1459" s="65" t="s">
        <v>1156</v>
      </c>
      <c r="B1459" s="66" t="s">
        <v>2088</v>
      </c>
      <c r="C1459" s="67" t="s">
        <v>2089</v>
      </c>
      <c r="D1459" s="68">
        <v>42358</v>
      </c>
      <c r="E1459" s="69" t="s">
        <v>386</v>
      </c>
      <c r="F1459" s="70">
        <v>0.1</v>
      </c>
      <c r="G1459" s="71">
        <v>950</v>
      </c>
      <c r="H1459" s="74">
        <v>23.759999999999998</v>
      </c>
      <c r="I1459" s="71">
        <v>839.3599999999999</v>
      </c>
      <c r="J1459" s="72" t="s">
        <v>387</v>
      </c>
      <c r="K1459" s="73">
        <v>110.6400000000001</v>
      </c>
    </row>
    <row r="1460" spans="1:11" ht="14" x14ac:dyDescent="0.15">
      <c r="A1460" s="65" t="s">
        <v>1156</v>
      </c>
      <c r="B1460" s="66" t="s">
        <v>2090</v>
      </c>
      <c r="C1460" s="67" t="s">
        <v>2091</v>
      </c>
      <c r="D1460" s="68">
        <v>42358</v>
      </c>
      <c r="E1460" s="69" t="s">
        <v>386</v>
      </c>
      <c r="F1460" s="70">
        <v>0.1</v>
      </c>
      <c r="G1460" s="71">
        <v>14000</v>
      </c>
      <c r="H1460" s="74">
        <v>350.01</v>
      </c>
      <c r="I1460" s="71">
        <v>12250.190000000002</v>
      </c>
      <c r="J1460" s="72" t="s">
        <v>633</v>
      </c>
      <c r="K1460" s="73">
        <v>1749.8099999999977</v>
      </c>
    </row>
    <row r="1461" spans="1:11" ht="14" x14ac:dyDescent="0.15">
      <c r="A1461" s="65" t="s">
        <v>1156</v>
      </c>
      <c r="B1461" s="66" t="s">
        <v>2092</v>
      </c>
      <c r="C1461" s="67" t="s">
        <v>1992</v>
      </c>
      <c r="D1461" s="68">
        <v>42358</v>
      </c>
      <c r="E1461" s="69" t="s">
        <v>386</v>
      </c>
      <c r="F1461" s="70">
        <v>0.1</v>
      </c>
      <c r="G1461" s="71">
        <v>600</v>
      </c>
      <c r="H1461" s="74">
        <v>15</v>
      </c>
      <c r="I1461" s="71">
        <v>525</v>
      </c>
      <c r="J1461" s="72" t="s">
        <v>387</v>
      </c>
      <c r="K1461" s="73">
        <v>75</v>
      </c>
    </row>
    <row r="1462" spans="1:11" ht="14" x14ac:dyDescent="0.15">
      <c r="A1462" s="65" t="s">
        <v>1156</v>
      </c>
      <c r="B1462" s="66" t="s">
        <v>2093</v>
      </c>
      <c r="C1462" s="67" t="s">
        <v>2094</v>
      </c>
      <c r="D1462" s="68">
        <v>42358</v>
      </c>
      <c r="E1462" s="69" t="s">
        <v>386</v>
      </c>
      <c r="F1462" s="70">
        <v>0.1</v>
      </c>
      <c r="G1462" s="71">
        <v>20894</v>
      </c>
      <c r="H1462" s="74">
        <v>522.36</v>
      </c>
      <c r="I1462" s="71">
        <v>18282.439999999995</v>
      </c>
      <c r="J1462" s="72" t="s">
        <v>387</v>
      </c>
      <c r="K1462" s="73">
        <v>2611.5600000000049</v>
      </c>
    </row>
    <row r="1463" spans="1:11" ht="14" x14ac:dyDescent="0.15">
      <c r="A1463" s="65" t="s">
        <v>1156</v>
      </c>
      <c r="B1463" s="66" t="s">
        <v>2095</v>
      </c>
      <c r="C1463" s="67" t="s">
        <v>2096</v>
      </c>
      <c r="D1463" s="68">
        <v>42358</v>
      </c>
      <c r="E1463" s="69" t="s">
        <v>1116</v>
      </c>
      <c r="F1463" s="70">
        <v>0.1</v>
      </c>
      <c r="G1463" s="71">
        <v>1976</v>
      </c>
      <c r="H1463" s="74">
        <v>49.41</v>
      </c>
      <c r="I1463" s="71">
        <v>1745.6599999999999</v>
      </c>
      <c r="J1463" s="72" t="s">
        <v>387</v>
      </c>
      <c r="K1463" s="73">
        <v>230.34000000000015</v>
      </c>
    </row>
    <row r="1464" spans="1:11" ht="28" x14ac:dyDescent="0.15">
      <c r="A1464" s="65" t="s">
        <v>1156</v>
      </c>
      <c r="B1464" s="66" t="s">
        <v>2097</v>
      </c>
      <c r="C1464" s="67" t="s">
        <v>2098</v>
      </c>
      <c r="D1464" s="68">
        <v>42358</v>
      </c>
      <c r="E1464" s="69" t="s">
        <v>386</v>
      </c>
      <c r="F1464" s="70">
        <v>0.1</v>
      </c>
      <c r="G1464" s="71">
        <v>26789</v>
      </c>
      <c r="H1464" s="74">
        <v>669.72</v>
      </c>
      <c r="I1464" s="71">
        <v>23440.280000000002</v>
      </c>
      <c r="J1464" s="72" t="s">
        <v>633</v>
      </c>
      <c r="K1464" s="73">
        <v>3348.7199999999975</v>
      </c>
    </row>
    <row r="1465" spans="1:11" ht="28" x14ac:dyDescent="0.15">
      <c r="A1465" s="65" t="s">
        <v>1156</v>
      </c>
      <c r="B1465" s="66" t="s">
        <v>2099</v>
      </c>
      <c r="C1465" s="67" t="s">
        <v>2098</v>
      </c>
      <c r="D1465" s="68">
        <v>42358</v>
      </c>
      <c r="E1465" s="69" t="s">
        <v>386</v>
      </c>
      <c r="F1465" s="70">
        <v>0.1</v>
      </c>
      <c r="G1465" s="71">
        <v>26789</v>
      </c>
      <c r="H1465" s="74">
        <v>669.72</v>
      </c>
      <c r="I1465" s="71">
        <v>23440.280000000002</v>
      </c>
      <c r="J1465" s="72" t="s">
        <v>387</v>
      </c>
      <c r="K1465" s="73">
        <v>3348.7199999999975</v>
      </c>
    </row>
    <row r="1466" spans="1:11" ht="14" x14ac:dyDescent="0.15">
      <c r="A1466" s="65" t="s">
        <v>1156</v>
      </c>
      <c r="B1466" s="66" t="s">
        <v>2100</v>
      </c>
      <c r="C1466" s="67" t="s">
        <v>2101</v>
      </c>
      <c r="D1466" s="68">
        <v>42358</v>
      </c>
      <c r="E1466" s="69" t="s">
        <v>386</v>
      </c>
      <c r="F1466" s="70">
        <v>0.1</v>
      </c>
      <c r="G1466" s="71">
        <v>2600</v>
      </c>
      <c r="H1466" s="74">
        <v>65.010000000000005</v>
      </c>
      <c r="I1466" s="71">
        <v>2296.86</v>
      </c>
      <c r="J1466" s="72" t="s">
        <v>387</v>
      </c>
      <c r="K1466" s="73">
        <v>303.13999999999987</v>
      </c>
    </row>
    <row r="1467" spans="1:11" ht="28" x14ac:dyDescent="0.15">
      <c r="A1467" s="65" t="s">
        <v>1156</v>
      </c>
      <c r="B1467" s="66" t="s">
        <v>2102</v>
      </c>
      <c r="C1467" s="67" t="s">
        <v>2103</v>
      </c>
      <c r="D1467" s="68">
        <v>42358</v>
      </c>
      <c r="E1467" s="69" t="s">
        <v>386</v>
      </c>
      <c r="F1467" s="70">
        <v>0.1</v>
      </c>
      <c r="G1467" s="71">
        <v>16000</v>
      </c>
      <c r="H1467" s="74">
        <v>399.99</v>
      </c>
      <c r="I1467" s="71">
        <v>13999.809999999998</v>
      </c>
      <c r="J1467" s="72" t="s">
        <v>387</v>
      </c>
      <c r="K1467" s="73">
        <v>2000.1900000000023</v>
      </c>
    </row>
    <row r="1468" spans="1:11" ht="28" x14ac:dyDescent="0.15">
      <c r="A1468" s="65" t="s">
        <v>1156</v>
      </c>
      <c r="B1468" s="66" t="s">
        <v>2104</v>
      </c>
      <c r="C1468" s="67" t="s">
        <v>2103</v>
      </c>
      <c r="D1468" s="68">
        <v>42358</v>
      </c>
      <c r="E1468" s="69" t="s">
        <v>386</v>
      </c>
      <c r="F1468" s="70">
        <v>0.1</v>
      </c>
      <c r="G1468" s="71">
        <v>16000</v>
      </c>
      <c r="H1468" s="74">
        <v>399.99</v>
      </c>
      <c r="I1468" s="71">
        <v>13999.809999999998</v>
      </c>
      <c r="J1468" s="72" t="s">
        <v>387</v>
      </c>
      <c r="K1468" s="73">
        <v>2000.1900000000023</v>
      </c>
    </row>
    <row r="1469" spans="1:11" ht="42" x14ac:dyDescent="0.15">
      <c r="A1469" s="65" t="s">
        <v>1156</v>
      </c>
      <c r="B1469" s="66" t="s">
        <v>2105</v>
      </c>
      <c r="C1469" s="67" t="s">
        <v>2106</v>
      </c>
      <c r="D1469" s="68">
        <v>42358</v>
      </c>
      <c r="E1469" s="69" t="s">
        <v>386</v>
      </c>
      <c r="F1469" s="70">
        <v>0.1</v>
      </c>
      <c r="G1469" s="71">
        <v>92800</v>
      </c>
      <c r="H1469" s="74">
        <v>2319.9900000000002</v>
      </c>
      <c r="I1469" s="71">
        <v>81199.81</v>
      </c>
      <c r="J1469" s="72" t="s">
        <v>387</v>
      </c>
      <c r="K1469" s="73">
        <v>11600.190000000002</v>
      </c>
    </row>
    <row r="1470" spans="1:11" ht="28" x14ac:dyDescent="0.15">
      <c r="A1470" s="65" t="s">
        <v>1156</v>
      </c>
      <c r="B1470" s="66" t="s">
        <v>2107</v>
      </c>
      <c r="C1470" s="67" t="s">
        <v>2108</v>
      </c>
      <c r="D1470" s="68">
        <v>44064</v>
      </c>
      <c r="E1470" s="69" t="s">
        <v>386</v>
      </c>
      <c r="F1470" s="70">
        <v>0.1</v>
      </c>
      <c r="G1470" s="71">
        <v>115902.5</v>
      </c>
      <c r="H1470" s="74">
        <v>2897.55</v>
      </c>
      <c r="I1470" s="71">
        <v>47326.650000000009</v>
      </c>
      <c r="J1470" s="72" t="s">
        <v>633</v>
      </c>
      <c r="K1470" s="73">
        <v>68575.849999999991</v>
      </c>
    </row>
    <row r="1471" spans="1:11" ht="28" x14ac:dyDescent="0.15">
      <c r="A1471" s="65" t="s">
        <v>1156</v>
      </c>
      <c r="B1471" s="66" t="s">
        <v>2109</v>
      </c>
      <c r="C1471" s="67" t="s">
        <v>2108</v>
      </c>
      <c r="D1471" s="68">
        <v>44064</v>
      </c>
      <c r="E1471" s="69" t="s">
        <v>386</v>
      </c>
      <c r="F1471" s="70">
        <v>0.1</v>
      </c>
      <c r="G1471" s="71">
        <v>115902.5</v>
      </c>
      <c r="H1471" s="74">
        <v>2897.55</v>
      </c>
      <c r="I1471" s="71">
        <v>47326.650000000009</v>
      </c>
      <c r="J1471" s="72" t="s">
        <v>633</v>
      </c>
      <c r="K1471" s="73">
        <v>68575.849999999991</v>
      </c>
    </row>
    <row r="1472" spans="1:11" ht="14" x14ac:dyDescent="0.15">
      <c r="A1472" s="65" t="s">
        <v>1156</v>
      </c>
      <c r="B1472" s="66" t="s">
        <v>2110</v>
      </c>
      <c r="C1472" s="67" t="s">
        <v>2111</v>
      </c>
      <c r="D1472" s="68">
        <v>44064</v>
      </c>
      <c r="E1472" s="69" t="s">
        <v>386</v>
      </c>
      <c r="F1472" s="70">
        <v>0.1</v>
      </c>
      <c r="G1472" s="71">
        <v>147870</v>
      </c>
      <c r="H1472" s="74">
        <v>3696.75</v>
      </c>
      <c r="I1472" s="71">
        <v>60380.25</v>
      </c>
      <c r="J1472" s="72" t="s">
        <v>633</v>
      </c>
      <c r="K1472" s="73">
        <v>87489.75</v>
      </c>
    </row>
    <row r="1473" spans="1:11" ht="14" x14ac:dyDescent="0.15">
      <c r="A1473" s="65" t="s">
        <v>1156</v>
      </c>
      <c r="B1473" s="66" t="s">
        <v>2112</v>
      </c>
      <c r="C1473" s="67" t="s">
        <v>2113</v>
      </c>
      <c r="D1473" s="68">
        <v>44064</v>
      </c>
      <c r="E1473" s="69" t="s">
        <v>386</v>
      </c>
      <c r="F1473" s="70">
        <v>0.1</v>
      </c>
      <c r="G1473" s="71">
        <v>126000</v>
      </c>
      <c r="H1473" s="74">
        <v>3150</v>
      </c>
      <c r="I1473" s="71">
        <v>51450</v>
      </c>
      <c r="J1473" s="72" t="s">
        <v>633</v>
      </c>
      <c r="K1473" s="73">
        <v>74550</v>
      </c>
    </row>
    <row r="1474" spans="1:11" ht="14" x14ac:dyDescent="0.15">
      <c r="A1474" s="65" t="s">
        <v>1156</v>
      </c>
      <c r="B1474" s="66" t="s">
        <v>2114</v>
      </c>
      <c r="C1474" s="67" t="s">
        <v>2113</v>
      </c>
      <c r="D1474" s="68">
        <v>44064</v>
      </c>
      <c r="E1474" s="69" t="s">
        <v>386</v>
      </c>
      <c r="F1474" s="70">
        <v>0.1</v>
      </c>
      <c r="G1474" s="71">
        <v>126262.5</v>
      </c>
      <c r="H1474" s="74">
        <v>3156.57</v>
      </c>
      <c r="I1474" s="71">
        <v>51557.310000000012</v>
      </c>
      <c r="J1474" s="72" t="s">
        <v>633</v>
      </c>
      <c r="K1474" s="73">
        <v>74705.189999999988</v>
      </c>
    </row>
    <row r="1475" spans="1:11" ht="14" x14ac:dyDescent="0.15">
      <c r="A1475" s="65" t="s">
        <v>1156</v>
      </c>
      <c r="B1475" s="66" t="s">
        <v>2115</v>
      </c>
      <c r="C1475" s="67" t="s">
        <v>2116</v>
      </c>
      <c r="D1475" s="68">
        <v>44064</v>
      </c>
      <c r="E1475" s="69" t="s">
        <v>386</v>
      </c>
      <c r="F1475" s="70">
        <v>0.1</v>
      </c>
      <c r="G1475" s="71">
        <v>266125.19</v>
      </c>
      <c r="H1475" s="74">
        <v>6653.13</v>
      </c>
      <c r="I1475" s="71">
        <v>108667.78999999998</v>
      </c>
      <c r="J1475" s="72" t="s">
        <v>633</v>
      </c>
      <c r="K1475" s="73">
        <v>157457.40000000002</v>
      </c>
    </row>
    <row r="1476" spans="1:11" ht="14" x14ac:dyDescent="0.15">
      <c r="A1476" s="65" t="s">
        <v>2117</v>
      </c>
      <c r="B1476" s="66" t="s">
        <v>2118</v>
      </c>
      <c r="C1476" s="67" t="s">
        <v>2119</v>
      </c>
      <c r="D1476" s="68">
        <v>45069</v>
      </c>
      <c r="E1476" s="69" t="s">
        <v>1116</v>
      </c>
      <c r="F1476" s="70">
        <v>0.1</v>
      </c>
      <c r="G1476" s="71">
        <v>4764500.5</v>
      </c>
      <c r="H1476" s="74">
        <v>238225.02</v>
      </c>
      <c r="I1476" s="71">
        <v>1270533.44</v>
      </c>
      <c r="J1476" s="72" t="s">
        <v>387</v>
      </c>
      <c r="K1476" s="73">
        <v>3493967.06</v>
      </c>
    </row>
    <row r="1477" spans="1:11" ht="14" x14ac:dyDescent="0.15">
      <c r="A1477" s="65" t="s">
        <v>2117</v>
      </c>
      <c r="B1477" s="66" t="s">
        <v>2120</v>
      </c>
      <c r="C1477" s="67" t="s">
        <v>2121</v>
      </c>
      <c r="D1477" s="68">
        <v>41881</v>
      </c>
      <c r="E1477" s="69" t="s">
        <v>386</v>
      </c>
      <c r="F1477" s="70">
        <v>0.1</v>
      </c>
      <c r="G1477" s="71">
        <v>13774</v>
      </c>
      <c r="H1477" s="74">
        <v>0</v>
      </c>
      <c r="I1477" s="71">
        <v>13773</v>
      </c>
      <c r="J1477" s="72" t="s">
        <v>387</v>
      </c>
      <c r="K1477" s="73">
        <v>1</v>
      </c>
    </row>
    <row r="1478" spans="1:11" ht="14" x14ac:dyDescent="0.15">
      <c r="A1478" s="65" t="s">
        <v>2117</v>
      </c>
      <c r="B1478" s="66" t="s">
        <v>2122</v>
      </c>
      <c r="C1478" s="67" t="s">
        <v>2123</v>
      </c>
      <c r="D1478" s="68">
        <v>45069</v>
      </c>
      <c r="E1478" s="69" t="s">
        <v>1116</v>
      </c>
      <c r="F1478" s="70">
        <v>0.1</v>
      </c>
      <c r="G1478" s="71">
        <v>380000</v>
      </c>
      <c r="H1478" s="74">
        <v>23750.010000000002</v>
      </c>
      <c r="I1478" s="71">
        <v>126666.71</v>
      </c>
      <c r="J1478" s="72" t="s">
        <v>387</v>
      </c>
      <c r="K1478" s="73">
        <v>253333.28999999998</v>
      </c>
    </row>
    <row r="1479" spans="1:11" ht="98" x14ac:dyDescent="0.15">
      <c r="A1479" s="65" t="s">
        <v>2117</v>
      </c>
      <c r="B1479" s="66" t="s">
        <v>2124</v>
      </c>
      <c r="C1479" s="67" t="s">
        <v>2125</v>
      </c>
      <c r="D1479" s="68">
        <v>41912</v>
      </c>
      <c r="E1479" s="69" t="s">
        <v>1116</v>
      </c>
      <c r="F1479" s="70">
        <v>0.1</v>
      </c>
      <c r="G1479" s="71">
        <v>4568785.97</v>
      </c>
      <c r="H1479" s="74">
        <v>106483.22</v>
      </c>
      <c r="I1479" s="71">
        <v>4380361.95</v>
      </c>
      <c r="J1479" s="72" t="s">
        <v>387</v>
      </c>
      <c r="K1479" s="73">
        <v>188424.01999999955</v>
      </c>
    </row>
    <row r="1480" spans="1:11" ht="14" x14ac:dyDescent="0.15">
      <c r="A1480" s="65" t="s">
        <v>2117</v>
      </c>
      <c r="B1480" s="66" t="s">
        <v>2126</v>
      </c>
      <c r="C1480" s="67" t="s">
        <v>2127</v>
      </c>
      <c r="D1480" s="68">
        <v>41851</v>
      </c>
      <c r="E1480" s="69" t="s">
        <v>1116</v>
      </c>
      <c r="F1480" s="70">
        <v>0.1</v>
      </c>
      <c r="G1480" s="71">
        <v>9172.5</v>
      </c>
      <c r="H1480" s="74">
        <v>75.540000000000006</v>
      </c>
      <c r="I1480" s="71">
        <v>9171.5000000000018</v>
      </c>
      <c r="J1480" s="72" t="s">
        <v>387</v>
      </c>
      <c r="K1480" s="73">
        <v>0.99999999999818101</v>
      </c>
    </row>
    <row r="1481" spans="1:11" ht="28" x14ac:dyDescent="0.15">
      <c r="A1481" s="65" t="s">
        <v>2117</v>
      </c>
      <c r="B1481" s="66" t="s">
        <v>2128</v>
      </c>
      <c r="C1481" s="67" t="s">
        <v>2129</v>
      </c>
      <c r="D1481" s="68">
        <v>41851</v>
      </c>
      <c r="E1481" s="69" t="s">
        <v>1116</v>
      </c>
      <c r="F1481" s="70">
        <v>0.1</v>
      </c>
      <c r="G1481" s="71">
        <v>2228.5</v>
      </c>
      <c r="H1481" s="74">
        <v>17.97</v>
      </c>
      <c r="I1481" s="71">
        <v>2227.5000000000005</v>
      </c>
      <c r="J1481" s="72" t="s">
        <v>387</v>
      </c>
      <c r="K1481" s="73">
        <v>0.99999999999954525</v>
      </c>
    </row>
    <row r="1482" spans="1:11" ht="14" x14ac:dyDescent="0.15">
      <c r="A1482" s="65" t="s">
        <v>2117</v>
      </c>
      <c r="B1482" s="66" t="s">
        <v>2130</v>
      </c>
      <c r="C1482" s="67" t="s">
        <v>2131</v>
      </c>
      <c r="D1482" s="68">
        <v>41943</v>
      </c>
      <c r="E1482" s="69" t="s">
        <v>1116</v>
      </c>
      <c r="F1482" s="70">
        <v>0.1</v>
      </c>
      <c r="G1482" s="71">
        <v>25885.32</v>
      </c>
      <c r="H1482" s="74">
        <v>647.13</v>
      </c>
      <c r="I1482" s="71">
        <v>25669.489999999994</v>
      </c>
      <c r="J1482" s="72" t="s">
        <v>387</v>
      </c>
      <c r="K1482" s="73">
        <v>215.83000000000538</v>
      </c>
    </row>
    <row r="1483" spans="1:11" ht="28" x14ac:dyDescent="0.15">
      <c r="A1483" s="65" t="s">
        <v>2117</v>
      </c>
      <c r="B1483" s="66" t="s">
        <v>2132</v>
      </c>
      <c r="C1483" s="67" t="s">
        <v>2133</v>
      </c>
      <c r="D1483" s="68">
        <v>41973</v>
      </c>
      <c r="E1483" s="69" t="s">
        <v>1116</v>
      </c>
      <c r="F1483" s="70">
        <v>0.1</v>
      </c>
      <c r="G1483" s="71">
        <v>33713.199999999997</v>
      </c>
      <c r="H1483" s="74">
        <v>842.81999999999994</v>
      </c>
      <c r="I1483" s="71">
        <v>33151.199999999997</v>
      </c>
      <c r="J1483" s="72" t="s">
        <v>387</v>
      </c>
      <c r="K1483" s="73">
        <v>562</v>
      </c>
    </row>
    <row r="1484" spans="1:11" ht="42" x14ac:dyDescent="0.15">
      <c r="A1484" s="65" t="s">
        <v>2117</v>
      </c>
      <c r="B1484" s="66" t="s">
        <v>2134</v>
      </c>
      <c r="C1484" s="67" t="s">
        <v>2135</v>
      </c>
      <c r="D1484" s="68">
        <v>42037</v>
      </c>
      <c r="E1484" s="69" t="s">
        <v>1116</v>
      </c>
      <c r="F1484" s="70">
        <v>0.1</v>
      </c>
      <c r="G1484" s="71">
        <v>48288.5</v>
      </c>
      <c r="H1484" s="74">
        <v>1207.1999999999998</v>
      </c>
      <c r="I1484" s="71">
        <v>46314.600000000006</v>
      </c>
      <c r="J1484" s="72" t="s">
        <v>387</v>
      </c>
      <c r="K1484" s="73">
        <v>1973.8999999999942</v>
      </c>
    </row>
    <row r="1485" spans="1:11" ht="56" x14ac:dyDescent="0.15">
      <c r="A1485" s="65" t="s">
        <v>2117</v>
      </c>
      <c r="B1485" s="66" t="s">
        <v>2136</v>
      </c>
      <c r="C1485" s="67" t="s">
        <v>2137</v>
      </c>
      <c r="D1485" s="68">
        <v>41973</v>
      </c>
      <c r="E1485" s="69" t="s">
        <v>1116</v>
      </c>
      <c r="F1485" s="70">
        <v>0.1</v>
      </c>
      <c r="G1485" s="71">
        <v>160506.93</v>
      </c>
      <c r="H1485" s="74">
        <v>4012.68</v>
      </c>
      <c r="I1485" s="71">
        <v>157831.84999999998</v>
      </c>
      <c r="J1485" s="72" t="s">
        <v>387</v>
      </c>
      <c r="K1485" s="73">
        <v>2675.0800000000163</v>
      </c>
    </row>
    <row r="1486" spans="1:11" ht="14" x14ac:dyDescent="0.15">
      <c r="A1486" s="65" t="s">
        <v>2138</v>
      </c>
      <c r="B1486" s="66" t="s">
        <v>2139</v>
      </c>
      <c r="C1486" s="67" t="s">
        <v>2140</v>
      </c>
      <c r="D1486" s="68">
        <v>45539</v>
      </c>
      <c r="E1486" s="69" t="s">
        <v>2139</v>
      </c>
      <c r="F1486" s="70" t="s">
        <v>2139</v>
      </c>
      <c r="G1486" s="71">
        <v>2865488</v>
      </c>
      <c r="H1486" s="74">
        <v>0</v>
      </c>
      <c r="I1486" s="71">
        <v>0</v>
      </c>
      <c r="J1486" s="72" t="s">
        <v>387</v>
      </c>
      <c r="K1486" s="73">
        <v>2865488</v>
      </c>
    </row>
    <row r="1487" spans="1:11" x14ac:dyDescent="0.15">
      <c r="A1487" s="65"/>
      <c r="B1487" s="66"/>
      <c r="C1487" s="67"/>
      <c r="D1487" s="68"/>
      <c r="E1487" s="69"/>
      <c r="F1487" s="70"/>
      <c r="G1487" s="71"/>
      <c r="H1487" s="74"/>
      <c r="I1487" s="71"/>
      <c r="J1487" s="72"/>
      <c r="K1487" s="73"/>
    </row>
    <row r="1488" spans="1:11" x14ac:dyDescent="0.15">
      <c r="A1488" s="65"/>
      <c r="B1488" s="66"/>
      <c r="C1488" s="67"/>
      <c r="D1488" s="68"/>
      <c r="E1488" s="69"/>
      <c r="F1488" s="70"/>
      <c r="G1488" s="71"/>
      <c r="H1488" s="74"/>
      <c r="I1488" s="71"/>
      <c r="J1488" s="72"/>
      <c r="K1488" s="73"/>
    </row>
    <row r="1489" spans="1:11" x14ac:dyDescent="0.15">
      <c r="A1489" s="65"/>
      <c r="B1489" s="66"/>
      <c r="C1489" s="67"/>
      <c r="D1489" s="68"/>
      <c r="E1489" s="69"/>
      <c r="F1489" s="70"/>
      <c r="G1489" s="71"/>
      <c r="H1489" s="74"/>
      <c r="I1489" s="71"/>
      <c r="J1489" s="72"/>
      <c r="K1489" s="73"/>
    </row>
    <row r="1490" spans="1:11" x14ac:dyDescent="0.15">
      <c r="A1490" s="65"/>
      <c r="B1490" s="66"/>
      <c r="C1490" s="67"/>
      <c r="D1490" s="68"/>
      <c r="E1490" s="69"/>
      <c r="F1490" s="70"/>
      <c r="G1490" s="71"/>
      <c r="H1490" s="74"/>
      <c r="I1490" s="71"/>
      <c r="J1490" s="72"/>
      <c r="K1490" s="73"/>
    </row>
    <row r="1491" spans="1:11" x14ac:dyDescent="0.15">
      <c r="A1491" s="65"/>
      <c r="B1491" s="66"/>
      <c r="C1491" s="67"/>
      <c r="D1491" s="68"/>
      <c r="E1491" s="69"/>
      <c r="F1491" s="70"/>
      <c r="G1491" s="71"/>
      <c r="H1491" s="74"/>
      <c r="I1491" s="71"/>
      <c r="J1491" s="72"/>
      <c r="K1491" s="73"/>
    </row>
    <row r="1492" spans="1:11" x14ac:dyDescent="0.15">
      <c r="A1492" s="65"/>
      <c r="B1492" s="66"/>
      <c r="C1492" s="67"/>
      <c r="D1492" s="68"/>
      <c r="E1492" s="69"/>
      <c r="F1492" s="70"/>
      <c r="G1492" s="71"/>
      <c r="H1492" s="74"/>
      <c r="I1492" s="71"/>
      <c r="J1492" s="72"/>
      <c r="K1492" s="73"/>
    </row>
    <row r="1493" spans="1:11" x14ac:dyDescent="0.15">
      <c r="A1493" s="65"/>
      <c r="B1493" s="66"/>
      <c r="C1493" s="67"/>
      <c r="D1493" s="68"/>
      <c r="E1493" s="69"/>
      <c r="F1493" s="70"/>
      <c r="G1493" s="71"/>
      <c r="H1493" s="74"/>
      <c r="I1493" s="71"/>
      <c r="J1493" s="72"/>
      <c r="K1493" s="73"/>
    </row>
    <row r="1494" spans="1:11" x14ac:dyDescent="0.15">
      <c r="A1494" s="65"/>
      <c r="B1494" s="66"/>
      <c r="C1494" s="67"/>
      <c r="D1494" s="68"/>
      <c r="E1494" s="69"/>
      <c r="F1494" s="70"/>
      <c r="G1494" s="71"/>
      <c r="H1494" s="74"/>
      <c r="I1494" s="71"/>
      <c r="J1494" s="72"/>
      <c r="K1494" s="73"/>
    </row>
    <row r="1495" spans="1:11" x14ac:dyDescent="0.15">
      <c r="A1495" s="65"/>
      <c r="B1495" s="66"/>
      <c r="C1495" s="67"/>
      <c r="D1495" s="68"/>
      <c r="E1495" s="69"/>
      <c r="F1495" s="70"/>
      <c r="G1495" s="71"/>
      <c r="H1495" s="74"/>
      <c r="I1495" s="71"/>
      <c r="J1495" s="72"/>
      <c r="K1495" s="73"/>
    </row>
    <row r="1496" spans="1:11" x14ac:dyDescent="0.15">
      <c r="A1496" s="65"/>
      <c r="B1496" s="66"/>
      <c r="C1496" s="67"/>
      <c r="D1496" s="68"/>
      <c r="E1496" s="69"/>
      <c r="F1496" s="70"/>
      <c r="G1496" s="71"/>
      <c r="H1496" s="74"/>
      <c r="I1496" s="71"/>
      <c r="J1496" s="72"/>
      <c r="K1496" s="73"/>
    </row>
    <row r="1497" spans="1:11" x14ac:dyDescent="0.15">
      <c r="A1497" s="65"/>
      <c r="B1497" s="66"/>
      <c r="C1497" s="67"/>
      <c r="D1497" s="68"/>
      <c r="E1497" s="69"/>
      <c r="F1497" s="70"/>
      <c r="G1497" s="71"/>
      <c r="H1497" s="74"/>
      <c r="I1497" s="71"/>
      <c r="J1497" s="72"/>
      <c r="K1497" s="73"/>
    </row>
    <row r="1498" spans="1:11" ht="12.75" customHeight="1" x14ac:dyDescent="0.15">
      <c r="A1498" s="65"/>
      <c r="B1498" s="66"/>
      <c r="C1498" s="67"/>
      <c r="D1498" s="68"/>
      <c r="E1498" s="69"/>
      <c r="F1498" s="70"/>
      <c r="G1498" s="75"/>
      <c r="H1498" s="75"/>
      <c r="I1498" s="75"/>
      <c r="J1498" s="76"/>
      <c r="K1498" s="77"/>
    </row>
    <row r="1499" spans="1:11" ht="12.75" customHeight="1" x14ac:dyDescent="0.15">
      <c r="A1499" s="65"/>
      <c r="B1499" s="66"/>
      <c r="C1499" s="67"/>
      <c r="D1499" s="68"/>
      <c r="E1499" s="69"/>
      <c r="F1499" s="70"/>
      <c r="G1499" s="78">
        <f>SUM(G8:G1498)</f>
        <v>53274617.020000026</v>
      </c>
      <c r="H1499" s="78">
        <f>SUM(H8:H1498)</f>
        <v>1208224.5433333339</v>
      </c>
      <c r="I1499" s="78">
        <f>SUM(I8:I1498)</f>
        <v>30366199.939333316</v>
      </c>
      <c r="J1499" s="79"/>
      <c r="K1499" s="80">
        <f>SUM(K8:K1498)</f>
        <v>22908417.080666691</v>
      </c>
    </row>
    <row r="1500" spans="1:11" ht="12.75" customHeight="1" x14ac:dyDescent="0.15">
      <c r="A1500" s="81" t="s">
        <v>2141</v>
      </c>
      <c r="B1500" s="82"/>
      <c r="C1500" s="83"/>
      <c r="D1500" s="84"/>
      <c r="E1500" s="85"/>
      <c r="F1500" s="86"/>
      <c r="G1500" s="87"/>
      <c r="H1500" s="87"/>
      <c r="I1500" s="87"/>
      <c r="J1500" s="85"/>
      <c r="K1500" s="88"/>
    </row>
    <row r="1501" spans="1:11" ht="13.5" customHeight="1" thickBot="1" x14ac:dyDescent="0.2">
      <c r="A1501" s="89"/>
      <c r="B1501" s="90"/>
      <c r="C1501" s="91"/>
      <c r="D1501" s="92"/>
      <c r="E1501" s="91"/>
      <c r="F1501" s="93"/>
      <c r="G1501" s="94"/>
      <c r="H1501" s="94"/>
      <c r="I1501" s="94"/>
      <c r="J1501" s="95"/>
      <c r="K1501" s="96"/>
    </row>
    <row r="1502" spans="1:11" x14ac:dyDescent="0.15">
      <c r="G1502" s="98"/>
      <c r="H1502" s="98"/>
    </row>
  </sheetData>
  <mergeCells count="15">
    <mergeCell ref="H6:H7"/>
    <mergeCell ref="I6:I7"/>
    <mergeCell ref="J6:J7"/>
    <mergeCell ref="K6:K7"/>
    <mergeCell ref="L6:L7"/>
    <mergeCell ref="A1:K1"/>
    <mergeCell ref="A3:K3"/>
    <mergeCell ref="A4:K4"/>
    <mergeCell ref="A6:A7"/>
    <mergeCell ref="B6:B7"/>
    <mergeCell ref="C6:C7"/>
    <mergeCell ref="D6:D7"/>
    <mergeCell ref="E6:E7"/>
    <mergeCell ref="F6:F7"/>
    <mergeCell ref="G6:G7"/>
  </mergeCells>
  <printOptions horizontalCentered="1"/>
  <pageMargins left="0.70866141732283472" right="0.70866141732283472" top="0.94488188976377963" bottom="0.74803149606299213" header="0.51181102362204722" footer="0.31496062992125984"/>
  <pageSetup scale="10" orientation="landscape" r:id="rId1"/>
  <headerFooter>
    <oddHeader>&amp;L&amp;"Arial,Normal"&amp;8Estados de Información Contable
Notas a los Estados Financieros&amp;R&amp;"Arial,Normal"&amp;8Notas de Desglose
Notas al Estado de Situación Financiera
7.II.8</oddHeader>
    <oddFooter>&amp;C&amp;"Arial,Cursiva"&amp;9“Bajo protesta de decir verdad declaramos que los Estados Financieros y sus notas, son razonablemente correctos y son responsabilidad del emisor”</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0A083-4978-D742-9297-18A97A37AAB7}">
  <sheetPr>
    <tabColor theme="5" tint="0.59999389629810485"/>
    <pageSetUpPr fitToPage="1"/>
  </sheetPr>
  <dimension ref="A1:K2818"/>
  <sheetViews>
    <sheetView zoomScale="70" zoomScaleNormal="70" workbookViewId="0"/>
  </sheetViews>
  <sheetFormatPr baseColWidth="10" defaultColWidth="11.5" defaultRowHeight="14" x14ac:dyDescent="0.15"/>
  <cols>
    <col min="1" max="1" width="12.6640625" style="192" bestFit="1" customWidth="1"/>
    <col min="2" max="2" width="11.1640625" style="193" customWidth="1"/>
    <col min="3" max="3" width="10.83203125" style="192" bestFit="1" customWidth="1"/>
    <col min="4" max="4" width="9" style="192" customWidth="1"/>
    <col min="5" max="5" width="12.1640625" style="105" customWidth="1"/>
    <col min="6" max="6" width="40.1640625" style="192" customWidth="1"/>
    <col min="7" max="7" width="53.6640625" style="192" customWidth="1"/>
    <col min="8" max="8" width="17" style="106" customWidth="1"/>
    <col min="9" max="9" width="11.5" style="192" customWidth="1"/>
    <col min="10" max="10" width="15.5" style="105" customWidth="1"/>
    <col min="11" max="11" width="17.5" style="106" bestFit="1" customWidth="1"/>
    <col min="12" max="16384" width="11.5" style="107"/>
  </cols>
  <sheetData>
    <row r="1" spans="1:11" x14ac:dyDescent="0.15">
      <c r="A1" s="101"/>
      <c r="B1" s="102"/>
      <c r="C1" s="101"/>
      <c r="D1" s="101"/>
      <c r="E1" s="103"/>
      <c r="F1" s="101"/>
      <c r="G1" s="101"/>
      <c r="H1" s="104"/>
      <c r="I1" s="101"/>
    </row>
    <row r="2" spans="1:11" x14ac:dyDescent="0.15">
      <c r="A2" s="108" t="s">
        <v>0</v>
      </c>
      <c r="B2" s="108"/>
      <c r="C2" s="108"/>
      <c r="D2" s="108"/>
      <c r="E2" s="108"/>
      <c r="F2" s="108"/>
      <c r="G2" s="108"/>
      <c r="H2" s="109"/>
      <c r="I2" s="108"/>
      <c r="J2" s="108"/>
      <c r="K2" s="109"/>
    </row>
    <row r="3" spans="1:11" x14ac:dyDescent="0.15">
      <c r="A3" s="108" t="s">
        <v>2142</v>
      </c>
      <c r="B3" s="108"/>
      <c r="C3" s="108"/>
      <c r="D3" s="108"/>
      <c r="E3" s="108"/>
      <c r="F3" s="108"/>
      <c r="G3" s="108"/>
      <c r="H3" s="109"/>
      <c r="I3" s="108"/>
      <c r="J3" s="108"/>
      <c r="K3" s="109"/>
    </row>
    <row r="4" spans="1:11" x14ac:dyDescent="0.15">
      <c r="A4" s="108" t="s">
        <v>2143</v>
      </c>
      <c r="B4" s="108"/>
      <c r="C4" s="108"/>
      <c r="D4" s="108"/>
      <c r="E4" s="108"/>
      <c r="F4" s="108"/>
      <c r="G4" s="108"/>
      <c r="H4" s="109"/>
      <c r="I4" s="108"/>
      <c r="J4" s="108"/>
      <c r="K4" s="109"/>
    </row>
    <row r="5" spans="1:11" ht="15" thickBot="1" x14ac:dyDescent="0.2">
      <c r="A5" s="101"/>
      <c r="B5" s="102"/>
      <c r="C5" s="101"/>
      <c r="D5" s="101"/>
      <c r="E5" s="103"/>
      <c r="F5" s="101"/>
      <c r="G5" s="101"/>
      <c r="H5" s="104"/>
      <c r="I5" s="101"/>
      <c r="J5" s="110"/>
      <c r="K5" s="111"/>
    </row>
    <row r="6" spans="1:11" ht="15" customHeight="1" x14ac:dyDescent="0.15">
      <c r="A6" s="112" t="s">
        <v>3</v>
      </c>
      <c r="B6" s="113" t="s">
        <v>2144</v>
      </c>
      <c r="C6" s="114" t="s">
        <v>5</v>
      </c>
      <c r="D6" s="115"/>
      <c r="E6" s="116" t="s">
        <v>2145</v>
      </c>
      <c r="F6" s="116" t="s">
        <v>6</v>
      </c>
      <c r="G6" s="117" t="s">
        <v>7</v>
      </c>
      <c r="H6" s="118" t="s">
        <v>2146</v>
      </c>
      <c r="I6" s="117" t="s">
        <v>2147</v>
      </c>
      <c r="J6" s="117" t="s">
        <v>2148</v>
      </c>
      <c r="K6" s="119" t="s">
        <v>2149</v>
      </c>
    </row>
    <row r="7" spans="1:11" ht="26.25" customHeight="1" thickBot="1" x14ac:dyDescent="0.2">
      <c r="A7" s="120"/>
      <c r="B7" s="121"/>
      <c r="C7" s="122" t="s">
        <v>12</v>
      </c>
      <c r="D7" s="123" t="s">
        <v>13</v>
      </c>
      <c r="E7" s="124"/>
      <c r="F7" s="124"/>
      <c r="G7" s="125"/>
      <c r="H7" s="126"/>
      <c r="I7" s="125"/>
      <c r="J7" s="125"/>
      <c r="K7" s="127"/>
    </row>
    <row r="8" spans="1:11" ht="28" x14ac:dyDescent="0.15">
      <c r="A8" s="128" t="s">
        <v>2150</v>
      </c>
      <c r="B8" s="129">
        <v>1131</v>
      </c>
      <c r="C8" s="130">
        <v>45364</v>
      </c>
      <c r="D8" s="131" t="s">
        <v>2151</v>
      </c>
      <c r="E8" s="131" t="s">
        <v>2152</v>
      </c>
      <c r="F8" s="132" t="s">
        <v>2153</v>
      </c>
      <c r="G8" s="132" t="s">
        <v>2154</v>
      </c>
      <c r="H8" s="133">
        <v>1104806.8400000001</v>
      </c>
      <c r="I8" s="134">
        <v>45609</v>
      </c>
      <c r="J8" s="135" t="s">
        <v>2155</v>
      </c>
      <c r="K8" s="136">
        <v>247646</v>
      </c>
    </row>
    <row r="9" spans="1:11" ht="28" x14ac:dyDescent="0.15">
      <c r="A9" s="137" t="s">
        <v>2150</v>
      </c>
      <c r="B9" s="138">
        <v>1131</v>
      </c>
      <c r="C9" s="139">
        <v>45481</v>
      </c>
      <c r="D9" s="140" t="s">
        <v>2156</v>
      </c>
      <c r="E9" s="140" t="s">
        <v>2152</v>
      </c>
      <c r="F9" s="141" t="s">
        <v>2153</v>
      </c>
      <c r="G9" s="141" t="s">
        <v>2157</v>
      </c>
      <c r="H9" s="142">
        <v>194133</v>
      </c>
      <c r="I9" s="143">
        <v>45621</v>
      </c>
      <c r="J9" s="144" t="s">
        <v>2158</v>
      </c>
      <c r="K9" s="145">
        <v>78093.200000000012</v>
      </c>
    </row>
    <row r="10" spans="1:11" ht="28" x14ac:dyDescent="0.15">
      <c r="A10" s="137" t="s">
        <v>2150</v>
      </c>
      <c r="B10" s="138">
        <v>1131</v>
      </c>
      <c r="C10" s="139">
        <v>45553</v>
      </c>
      <c r="D10" s="140" t="s">
        <v>2159</v>
      </c>
      <c r="E10" s="140" t="s">
        <v>2152</v>
      </c>
      <c r="F10" s="141" t="s">
        <v>2153</v>
      </c>
      <c r="G10" s="141" t="s">
        <v>2160</v>
      </c>
      <c r="H10" s="142">
        <v>1186.8599999999999</v>
      </c>
      <c r="I10" s="143">
        <v>45706</v>
      </c>
      <c r="J10" s="144" t="s">
        <v>2158</v>
      </c>
      <c r="K10" s="145">
        <v>982.2299999999999</v>
      </c>
    </row>
    <row r="11" spans="1:11" ht="28" x14ac:dyDescent="0.15">
      <c r="A11" s="137" t="s">
        <v>2150</v>
      </c>
      <c r="B11" s="138">
        <v>1131</v>
      </c>
      <c r="C11" s="139">
        <v>45565</v>
      </c>
      <c r="D11" s="140" t="s">
        <v>2161</v>
      </c>
      <c r="E11" s="140" t="s">
        <v>2152</v>
      </c>
      <c r="F11" s="141" t="s">
        <v>2153</v>
      </c>
      <c r="G11" s="141" t="s">
        <v>2162</v>
      </c>
      <c r="H11" s="142">
        <v>305677.67</v>
      </c>
      <c r="I11" s="143">
        <v>45716</v>
      </c>
      <c r="J11" s="144" t="s">
        <v>2158</v>
      </c>
      <c r="K11" s="145">
        <v>305677.67</v>
      </c>
    </row>
    <row r="12" spans="1:11" ht="28" x14ac:dyDescent="0.15">
      <c r="A12" s="137" t="s">
        <v>2150</v>
      </c>
      <c r="B12" s="138">
        <v>1131</v>
      </c>
      <c r="C12" s="139">
        <v>45565</v>
      </c>
      <c r="D12" s="140" t="s">
        <v>2161</v>
      </c>
      <c r="E12" s="140" t="s">
        <v>2152</v>
      </c>
      <c r="F12" s="141" t="s">
        <v>2153</v>
      </c>
      <c r="G12" s="141" t="s">
        <v>2162</v>
      </c>
      <c r="H12" s="142">
        <v>367200</v>
      </c>
      <c r="I12" s="143">
        <v>45716</v>
      </c>
      <c r="J12" s="144" t="s">
        <v>2158</v>
      </c>
      <c r="K12" s="145">
        <v>367200</v>
      </c>
    </row>
    <row r="13" spans="1:11" ht="28" x14ac:dyDescent="0.15">
      <c r="A13" s="137" t="s">
        <v>2163</v>
      </c>
      <c r="B13" s="138">
        <v>1135</v>
      </c>
      <c r="C13" s="139">
        <v>45481</v>
      </c>
      <c r="D13" s="140" t="s">
        <v>2156</v>
      </c>
      <c r="E13" s="140" t="s">
        <v>2152</v>
      </c>
      <c r="F13" s="141" t="s">
        <v>2164</v>
      </c>
      <c r="G13" s="141" t="s">
        <v>2165</v>
      </c>
      <c r="H13" s="142">
        <v>31035.18</v>
      </c>
      <c r="I13" s="143">
        <v>45621</v>
      </c>
      <c r="J13" s="144" t="s">
        <v>2158</v>
      </c>
      <c r="K13" s="145">
        <v>12414.06</v>
      </c>
    </row>
    <row r="14" spans="1:11" ht="28" x14ac:dyDescent="0.15">
      <c r="A14" s="137" t="s">
        <v>2163</v>
      </c>
      <c r="B14" s="138">
        <v>1135</v>
      </c>
      <c r="C14" s="139">
        <v>45565</v>
      </c>
      <c r="D14" s="140" t="s">
        <v>2161</v>
      </c>
      <c r="E14" s="140" t="s">
        <v>2152</v>
      </c>
      <c r="F14" s="141" t="s">
        <v>2164</v>
      </c>
      <c r="G14" s="141" t="s">
        <v>2166</v>
      </c>
      <c r="H14" s="142">
        <v>32640</v>
      </c>
      <c r="I14" s="143">
        <v>45706</v>
      </c>
      <c r="J14" s="144" t="s">
        <v>2158</v>
      </c>
      <c r="K14" s="145">
        <v>32640</v>
      </c>
    </row>
    <row r="15" spans="1:11" ht="28" x14ac:dyDescent="0.15">
      <c r="A15" s="137" t="s">
        <v>2167</v>
      </c>
      <c r="B15" s="138">
        <v>1137</v>
      </c>
      <c r="C15" s="139">
        <v>45523</v>
      </c>
      <c r="D15" s="140" t="s">
        <v>2168</v>
      </c>
      <c r="E15" s="140" t="s">
        <v>2152</v>
      </c>
      <c r="F15" s="141" t="s">
        <v>2169</v>
      </c>
      <c r="G15" s="141" t="s">
        <v>2170</v>
      </c>
      <c r="H15" s="142">
        <v>6117.6</v>
      </c>
      <c r="I15" s="143">
        <v>46142</v>
      </c>
      <c r="J15" s="144" t="s">
        <v>2158</v>
      </c>
      <c r="K15" s="145">
        <v>5534.98</v>
      </c>
    </row>
    <row r="16" spans="1:11" ht="28" x14ac:dyDescent="0.15">
      <c r="A16" s="137" t="s">
        <v>2167</v>
      </c>
      <c r="B16" s="138">
        <v>1137</v>
      </c>
      <c r="C16" s="139">
        <v>45481</v>
      </c>
      <c r="D16" s="140" t="s">
        <v>2156</v>
      </c>
      <c r="E16" s="140" t="s">
        <v>2152</v>
      </c>
      <c r="F16" s="141" t="s">
        <v>2169</v>
      </c>
      <c r="G16" s="141" t="s">
        <v>2165</v>
      </c>
      <c r="H16" s="142">
        <v>14106.9</v>
      </c>
      <c r="I16" s="143">
        <v>45621</v>
      </c>
      <c r="J16" s="144" t="s">
        <v>2158</v>
      </c>
      <c r="K16" s="145">
        <v>5642.7599999999993</v>
      </c>
    </row>
    <row r="17" spans="1:11" ht="28" x14ac:dyDescent="0.15">
      <c r="A17" s="137" t="s">
        <v>2167</v>
      </c>
      <c r="B17" s="138">
        <v>1137</v>
      </c>
      <c r="C17" s="139">
        <v>45565</v>
      </c>
      <c r="D17" s="140" t="s">
        <v>2161</v>
      </c>
      <c r="E17" s="140" t="s">
        <v>2152</v>
      </c>
      <c r="F17" s="141" t="s">
        <v>2169</v>
      </c>
      <c r="G17" s="141" t="s">
        <v>2166</v>
      </c>
      <c r="H17" s="142">
        <v>22100</v>
      </c>
      <c r="I17" s="143">
        <v>45706</v>
      </c>
      <c r="J17" s="144" t="s">
        <v>2158</v>
      </c>
      <c r="K17" s="145">
        <v>22100</v>
      </c>
    </row>
    <row r="18" spans="1:11" ht="28" x14ac:dyDescent="0.15">
      <c r="A18" s="137" t="s">
        <v>2171</v>
      </c>
      <c r="B18" s="138">
        <v>1221</v>
      </c>
      <c r="C18" s="139">
        <v>45478</v>
      </c>
      <c r="D18" s="140" t="s">
        <v>2172</v>
      </c>
      <c r="E18" s="140" t="s">
        <v>2152</v>
      </c>
      <c r="F18" s="141" t="s">
        <v>2173</v>
      </c>
      <c r="G18" s="141" t="s">
        <v>2174</v>
      </c>
      <c r="H18" s="142">
        <v>242049.6</v>
      </c>
      <c r="I18" s="143">
        <v>45595</v>
      </c>
      <c r="J18" s="144" t="s">
        <v>2158</v>
      </c>
      <c r="K18" s="145">
        <v>80683.199999999983</v>
      </c>
    </row>
    <row r="19" spans="1:11" ht="28" x14ac:dyDescent="0.15">
      <c r="A19" s="137" t="s">
        <v>2171</v>
      </c>
      <c r="B19" s="138">
        <v>1221</v>
      </c>
      <c r="C19" s="139">
        <v>45415</v>
      </c>
      <c r="D19" s="140" t="s">
        <v>2175</v>
      </c>
      <c r="E19" s="140" t="s">
        <v>2152</v>
      </c>
      <c r="F19" s="141" t="s">
        <v>2173</v>
      </c>
      <c r="G19" s="141" t="s">
        <v>2176</v>
      </c>
      <c r="H19" s="142">
        <v>5526.48</v>
      </c>
      <c r="I19" s="143">
        <v>45657</v>
      </c>
      <c r="J19" s="144" t="s">
        <v>2158</v>
      </c>
      <c r="K19" s="145">
        <v>5526.48</v>
      </c>
    </row>
    <row r="20" spans="1:11" ht="28" x14ac:dyDescent="0.15">
      <c r="A20" s="137" t="s">
        <v>2177</v>
      </c>
      <c r="B20" s="138">
        <v>1225</v>
      </c>
      <c r="C20" s="139">
        <v>45478</v>
      </c>
      <c r="D20" s="140" t="s">
        <v>2172</v>
      </c>
      <c r="E20" s="140" t="s">
        <v>2152</v>
      </c>
      <c r="F20" s="141" t="s">
        <v>2178</v>
      </c>
      <c r="G20" s="141" t="s">
        <v>2179</v>
      </c>
      <c r="H20" s="142">
        <v>9491.0400000000009</v>
      </c>
      <c r="I20" s="143">
        <v>45595</v>
      </c>
      <c r="J20" s="144" t="s">
        <v>2158</v>
      </c>
      <c r="K20" s="145">
        <v>3163.6800000000012</v>
      </c>
    </row>
    <row r="21" spans="1:11" ht="28" x14ac:dyDescent="0.15">
      <c r="A21" s="137" t="s">
        <v>2180</v>
      </c>
      <c r="B21" s="138">
        <v>1227</v>
      </c>
      <c r="C21" s="139">
        <v>45478</v>
      </c>
      <c r="D21" s="140" t="s">
        <v>2172</v>
      </c>
      <c r="E21" s="140" t="s">
        <v>2152</v>
      </c>
      <c r="F21" s="141" t="s">
        <v>2181</v>
      </c>
      <c r="G21" s="141" t="s">
        <v>2179</v>
      </c>
      <c r="H21" s="142">
        <v>4180.6500000000015</v>
      </c>
      <c r="I21" s="143">
        <v>45626</v>
      </c>
      <c r="J21" s="144" t="s">
        <v>2158</v>
      </c>
      <c r="K21" s="145">
        <v>4180.6500000000015</v>
      </c>
    </row>
    <row r="22" spans="1:11" ht="28" x14ac:dyDescent="0.15">
      <c r="A22" s="137" t="s">
        <v>2182</v>
      </c>
      <c r="B22" s="138">
        <v>1311</v>
      </c>
      <c r="C22" s="139">
        <v>44925</v>
      </c>
      <c r="D22" s="140" t="s">
        <v>2183</v>
      </c>
      <c r="E22" s="140" t="s">
        <v>2152</v>
      </c>
      <c r="F22" s="141" t="s">
        <v>2184</v>
      </c>
      <c r="G22" s="141" t="s">
        <v>2185</v>
      </c>
      <c r="H22" s="142">
        <v>0.64</v>
      </c>
      <c r="I22" s="143">
        <v>45322</v>
      </c>
      <c r="J22" s="144" t="s">
        <v>2155</v>
      </c>
      <c r="K22" s="145">
        <v>0.64</v>
      </c>
    </row>
    <row r="23" spans="1:11" ht="28" x14ac:dyDescent="0.15">
      <c r="A23" s="137" t="s">
        <v>2182</v>
      </c>
      <c r="B23" s="138">
        <v>1311</v>
      </c>
      <c r="C23" s="139">
        <v>45364</v>
      </c>
      <c r="D23" s="140" t="s">
        <v>2186</v>
      </c>
      <c r="E23" s="140" t="s">
        <v>2152</v>
      </c>
      <c r="F23" s="141" t="s">
        <v>2184</v>
      </c>
      <c r="G23" s="141" t="s">
        <v>2154</v>
      </c>
      <c r="H23" s="142">
        <v>568876.48</v>
      </c>
      <c r="I23" s="143">
        <v>45609</v>
      </c>
      <c r="J23" s="144" t="s">
        <v>2155</v>
      </c>
      <c r="K23" s="145">
        <v>131944.21</v>
      </c>
    </row>
    <row r="24" spans="1:11" ht="28" x14ac:dyDescent="0.15">
      <c r="A24" s="137" t="s">
        <v>2182</v>
      </c>
      <c r="B24" s="138">
        <v>1311</v>
      </c>
      <c r="C24" s="139">
        <v>45392</v>
      </c>
      <c r="D24" s="140" t="s">
        <v>2187</v>
      </c>
      <c r="E24" s="140" t="s">
        <v>2152</v>
      </c>
      <c r="F24" s="141" t="s">
        <v>2184</v>
      </c>
      <c r="G24" s="141" t="s">
        <v>2188</v>
      </c>
      <c r="H24" s="142">
        <v>189647.24</v>
      </c>
      <c r="I24" s="143">
        <v>45639</v>
      </c>
      <c r="J24" s="144" t="s">
        <v>2155</v>
      </c>
      <c r="K24" s="145">
        <v>67315.349999999991</v>
      </c>
    </row>
    <row r="25" spans="1:11" ht="28" x14ac:dyDescent="0.15">
      <c r="A25" s="137" t="s">
        <v>2182</v>
      </c>
      <c r="B25" s="138">
        <v>1311</v>
      </c>
      <c r="C25" s="139">
        <v>45392</v>
      </c>
      <c r="D25" s="140" t="s">
        <v>2189</v>
      </c>
      <c r="E25" s="140" t="s">
        <v>2152</v>
      </c>
      <c r="F25" s="141" t="s">
        <v>2184</v>
      </c>
      <c r="G25" s="141" t="s">
        <v>2190</v>
      </c>
      <c r="H25" s="142">
        <v>184334.52</v>
      </c>
      <c r="I25" s="143">
        <v>45639</v>
      </c>
      <c r="J25" s="144" t="s">
        <v>2155</v>
      </c>
      <c r="K25" s="145">
        <v>64334.51999999999</v>
      </c>
    </row>
    <row r="26" spans="1:11" ht="28" x14ac:dyDescent="0.15">
      <c r="A26" s="137" t="s">
        <v>2182</v>
      </c>
      <c r="B26" s="138">
        <v>1311</v>
      </c>
      <c r="C26" s="139">
        <v>45425</v>
      </c>
      <c r="D26" s="140" t="s">
        <v>2191</v>
      </c>
      <c r="E26" s="140" t="s">
        <v>2152</v>
      </c>
      <c r="F26" s="141" t="s">
        <v>2184</v>
      </c>
      <c r="G26" s="141" t="s">
        <v>2192</v>
      </c>
      <c r="H26" s="142">
        <v>395962.23</v>
      </c>
      <c r="I26" s="143">
        <v>46080</v>
      </c>
      <c r="J26" s="144" t="s">
        <v>2155</v>
      </c>
      <c r="K26" s="145">
        <v>292678.42000000004</v>
      </c>
    </row>
    <row r="27" spans="1:11" ht="28" x14ac:dyDescent="0.15">
      <c r="A27" s="137" t="s">
        <v>2182</v>
      </c>
      <c r="B27" s="138">
        <v>1311</v>
      </c>
      <c r="C27" s="139">
        <v>45478</v>
      </c>
      <c r="D27" s="140" t="s">
        <v>2172</v>
      </c>
      <c r="E27" s="140" t="s">
        <v>2152</v>
      </c>
      <c r="F27" s="141" t="s">
        <v>2184</v>
      </c>
      <c r="G27" s="141" t="s">
        <v>2174</v>
      </c>
      <c r="H27" s="142">
        <v>22457.79</v>
      </c>
      <c r="I27" s="143">
        <v>45595</v>
      </c>
      <c r="J27" s="144" t="s">
        <v>2155</v>
      </c>
      <c r="K27" s="145">
        <v>7485.93</v>
      </c>
    </row>
    <row r="28" spans="1:11" ht="28" x14ac:dyDescent="0.15">
      <c r="A28" s="137" t="s">
        <v>2182</v>
      </c>
      <c r="B28" s="138">
        <v>1311</v>
      </c>
      <c r="C28" s="139">
        <v>45481</v>
      </c>
      <c r="D28" s="140" t="s">
        <v>2156</v>
      </c>
      <c r="E28" s="140" t="s">
        <v>2152</v>
      </c>
      <c r="F28" s="141" t="s">
        <v>2184</v>
      </c>
      <c r="G28" s="141" t="s">
        <v>2157</v>
      </c>
      <c r="H28" s="142">
        <v>9404.6</v>
      </c>
      <c r="I28" s="143">
        <v>45621</v>
      </c>
      <c r="J28" s="144" t="s">
        <v>2155</v>
      </c>
      <c r="K28" s="145">
        <v>3761.8400000000015</v>
      </c>
    </row>
    <row r="29" spans="1:11" ht="28" x14ac:dyDescent="0.15">
      <c r="A29" s="137" t="s">
        <v>2182</v>
      </c>
      <c r="B29" s="138">
        <v>1311</v>
      </c>
      <c r="C29" s="139">
        <v>45499</v>
      </c>
      <c r="D29" s="140" t="s">
        <v>2193</v>
      </c>
      <c r="E29" s="140" t="s">
        <v>2152</v>
      </c>
      <c r="F29" s="141" t="s">
        <v>2184</v>
      </c>
      <c r="G29" s="141" t="s">
        <v>2194</v>
      </c>
      <c r="H29" s="142">
        <v>93049.89</v>
      </c>
      <c r="I29" s="143">
        <v>45596</v>
      </c>
      <c r="J29" s="144" t="s">
        <v>2155</v>
      </c>
      <c r="K29" s="145">
        <v>35487.020000000004</v>
      </c>
    </row>
    <row r="30" spans="1:11" ht="28" x14ac:dyDescent="0.15">
      <c r="A30" s="137" t="s">
        <v>2182</v>
      </c>
      <c r="B30" s="138">
        <v>1311</v>
      </c>
      <c r="C30" s="139">
        <v>45523</v>
      </c>
      <c r="D30" s="140" t="s">
        <v>2168</v>
      </c>
      <c r="E30" s="140" t="s">
        <v>2152</v>
      </c>
      <c r="F30" s="141" t="s">
        <v>2184</v>
      </c>
      <c r="G30" s="141" t="s">
        <v>2195</v>
      </c>
      <c r="H30" s="142">
        <v>397727.48</v>
      </c>
      <c r="I30" s="143">
        <v>46142</v>
      </c>
      <c r="J30" s="144" t="s">
        <v>2155</v>
      </c>
      <c r="K30" s="145">
        <v>358493.23</v>
      </c>
    </row>
    <row r="31" spans="1:11" ht="28" x14ac:dyDescent="0.15">
      <c r="A31" s="137" t="s">
        <v>2182</v>
      </c>
      <c r="B31" s="138">
        <v>1311</v>
      </c>
      <c r="C31" s="139">
        <v>45553</v>
      </c>
      <c r="D31" s="140" t="s">
        <v>2159</v>
      </c>
      <c r="E31" s="140" t="s">
        <v>2152</v>
      </c>
      <c r="F31" s="141" t="s">
        <v>2184</v>
      </c>
      <c r="G31" s="141" t="s">
        <v>2160</v>
      </c>
      <c r="H31" s="142">
        <v>101052.19</v>
      </c>
      <c r="I31" s="143">
        <v>45716</v>
      </c>
      <c r="J31" s="144" t="s">
        <v>2155</v>
      </c>
      <c r="K31" s="145">
        <v>80439.199999999997</v>
      </c>
    </row>
    <row r="32" spans="1:11" ht="28" x14ac:dyDescent="0.15">
      <c r="A32" s="137" t="s">
        <v>2182</v>
      </c>
      <c r="B32" s="138">
        <v>1311</v>
      </c>
      <c r="C32" s="139">
        <v>45565</v>
      </c>
      <c r="D32" s="140" t="s">
        <v>2161</v>
      </c>
      <c r="E32" s="140" t="s">
        <v>2152</v>
      </c>
      <c r="F32" s="141" t="s">
        <v>2184</v>
      </c>
      <c r="G32" s="141" t="s">
        <v>2162</v>
      </c>
      <c r="H32" s="142">
        <v>99226</v>
      </c>
      <c r="I32" s="143">
        <v>45716</v>
      </c>
      <c r="J32" s="144" t="s">
        <v>2155</v>
      </c>
      <c r="K32" s="145">
        <v>99225.69</v>
      </c>
    </row>
    <row r="33" spans="1:11" ht="28" x14ac:dyDescent="0.15">
      <c r="A33" s="137" t="s">
        <v>2196</v>
      </c>
      <c r="B33" s="138">
        <v>1321</v>
      </c>
      <c r="C33" s="139">
        <v>45481</v>
      </c>
      <c r="D33" s="140" t="s">
        <v>2156</v>
      </c>
      <c r="E33" s="140" t="s">
        <v>2152</v>
      </c>
      <c r="F33" s="141" t="s">
        <v>2197</v>
      </c>
      <c r="G33" s="141" t="s">
        <v>2165</v>
      </c>
      <c r="H33" s="142">
        <v>15022.95</v>
      </c>
      <c r="I33" s="143">
        <v>45623</v>
      </c>
      <c r="J33" s="144" t="s">
        <v>2155</v>
      </c>
      <c r="K33" s="145">
        <v>8775.66</v>
      </c>
    </row>
    <row r="34" spans="1:11" ht="28" x14ac:dyDescent="0.15">
      <c r="A34" s="137" t="s">
        <v>2196</v>
      </c>
      <c r="B34" s="138">
        <v>1321</v>
      </c>
      <c r="C34" s="139">
        <v>45565</v>
      </c>
      <c r="D34" s="140" t="s">
        <v>2161</v>
      </c>
      <c r="E34" s="140" t="s">
        <v>2152</v>
      </c>
      <c r="F34" s="141" t="s">
        <v>2197</v>
      </c>
      <c r="G34" s="141" t="s">
        <v>2166</v>
      </c>
      <c r="H34" s="142">
        <v>11050</v>
      </c>
      <c r="I34" s="143">
        <v>45657</v>
      </c>
      <c r="J34" s="144" t="s">
        <v>2155</v>
      </c>
      <c r="K34" s="145">
        <v>11050</v>
      </c>
    </row>
    <row r="35" spans="1:11" ht="28" x14ac:dyDescent="0.15">
      <c r="A35" s="137" t="s">
        <v>2198</v>
      </c>
      <c r="B35" s="138">
        <v>1322</v>
      </c>
      <c r="C35" s="139">
        <v>45478</v>
      </c>
      <c r="D35" s="140" t="s">
        <v>2172</v>
      </c>
      <c r="E35" s="140" t="s">
        <v>2152</v>
      </c>
      <c r="F35" s="141" t="s">
        <v>2199</v>
      </c>
      <c r="G35" s="141" t="s">
        <v>2179</v>
      </c>
      <c r="H35" s="142">
        <v>3135.49</v>
      </c>
      <c r="I35" s="143">
        <v>45626</v>
      </c>
      <c r="J35" s="144" t="s">
        <v>2155</v>
      </c>
      <c r="K35" s="145">
        <v>1045.1599999999999</v>
      </c>
    </row>
    <row r="36" spans="1:11" ht="28" x14ac:dyDescent="0.15">
      <c r="A36" s="137" t="s">
        <v>2200</v>
      </c>
      <c r="B36" s="138" t="s">
        <v>2201</v>
      </c>
      <c r="C36" s="139">
        <v>45523</v>
      </c>
      <c r="D36" s="140" t="s">
        <v>2168</v>
      </c>
      <c r="E36" s="140" t="s">
        <v>2152</v>
      </c>
      <c r="F36" s="141" t="s">
        <v>2202</v>
      </c>
      <c r="G36" s="141" t="s">
        <v>2170</v>
      </c>
      <c r="H36" s="142">
        <v>10196</v>
      </c>
      <c r="I36" s="143">
        <v>46142</v>
      </c>
      <c r="J36" s="144" t="s">
        <v>2155</v>
      </c>
      <c r="K36" s="145">
        <v>9224.9599999999991</v>
      </c>
    </row>
    <row r="37" spans="1:11" x14ac:dyDescent="0.15">
      <c r="A37" s="137" t="s">
        <v>2200</v>
      </c>
      <c r="B37" s="138" t="s">
        <v>2201</v>
      </c>
      <c r="C37" s="139">
        <v>44992</v>
      </c>
      <c r="D37" s="140" t="s">
        <v>2203</v>
      </c>
      <c r="E37" s="140" t="s">
        <v>2152</v>
      </c>
      <c r="F37" s="141" t="s">
        <v>2202</v>
      </c>
      <c r="G37" s="141" t="s">
        <v>2204</v>
      </c>
      <c r="H37" s="142">
        <v>1</v>
      </c>
      <c r="I37" s="143">
        <v>45656</v>
      </c>
      <c r="J37" s="144" t="s">
        <v>2155</v>
      </c>
      <c r="K37" s="145">
        <v>1</v>
      </c>
    </row>
    <row r="38" spans="1:11" ht="28" x14ac:dyDescent="0.15">
      <c r="A38" s="137" t="s">
        <v>2200</v>
      </c>
      <c r="B38" s="138" t="s">
        <v>2201</v>
      </c>
      <c r="C38" s="139">
        <v>45364</v>
      </c>
      <c r="D38" s="140" t="s">
        <v>2186</v>
      </c>
      <c r="E38" s="140" t="s">
        <v>2152</v>
      </c>
      <c r="F38" s="141" t="s">
        <v>2202</v>
      </c>
      <c r="G38" s="141" t="s">
        <v>2154</v>
      </c>
      <c r="H38" s="142">
        <v>125409.33</v>
      </c>
      <c r="I38" s="143">
        <v>45609</v>
      </c>
      <c r="J38" s="144" t="s">
        <v>2155</v>
      </c>
      <c r="K38" s="145">
        <v>29087.3</v>
      </c>
    </row>
    <row r="39" spans="1:11" x14ac:dyDescent="0.15">
      <c r="A39" s="137" t="s">
        <v>2200</v>
      </c>
      <c r="B39" s="138" t="s">
        <v>2201</v>
      </c>
      <c r="C39" s="139">
        <v>45392</v>
      </c>
      <c r="D39" s="140" t="s">
        <v>2187</v>
      </c>
      <c r="E39" s="140" t="s">
        <v>2152</v>
      </c>
      <c r="F39" s="141" t="s">
        <v>2202</v>
      </c>
      <c r="G39" s="141" t="s">
        <v>2188</v>
      </c>
      <c r="H39" s="142">
        <v>3080.05</v>
      </c>
      <c r="I39" s="143">
        <v>45639</v>
      </c>
      <c r="J39" s="144" t="s">
        <v>2205</v>
      </c>
      <c r="K39" s="145">
        <v>1026.6999999999998</v>
      </c>
    </row>
    <row r="40" spans="1:11" ht="28" x14ac:dyDescent="0.15">
      <c r="A40" s="137" t="s">
        <v>2200</v>
      </c>
      <c r="B40" s="138" t="s">
        <v>2201</v>
      </c>
      <c r="C40" s="139">
        <v>45425</v>
      </c>
      <c r="D40" s="140" t="s">
        <v>2191</v>
      </c>
      <c r="E40" s="140" t="s">
        <v>2152</v>
      </c>
      <c r="F40" s="141" t="s">
        <v>2202</v>
      </c>
      <c r="G40" s="141" t="s">
        <v>2206</v>
      </c>
      <c r="H40" s="142">
        <v>4732.7700000000004</v>
      </c>
      <c r="I40" s="143">
        <v>46080</v>
      </c>
      <c r="J40" s="144" t="s">
        <v>2205</v>
      </c>
      <c r="K40" s="145">
        <v>3677.92</v>
      </c>
    </row>
    <row r="41" spans="1:11" ht="28" x14ac:dyDescent="0.15">
      <c r="A41" s="137" t="s">
        <v>2200</v>
      </c>
      <c r="B41" s="138" t="s">
        <v>2201</v>
      </c>
      <c r="C41" s="139">
        <v>45481</v>
      </c>
      <c r="D41" s="140" t="s">
        <v>2156</v>
      </c>
      <c r="E41" s="140" t="s">
        <v>2152</v>
      </c>
      <c r="F41" s="141" t="s">
        <v>2202</v>
      </c>
      <c r="G41" s="141" t="s">
        <v>2165</v>
      </c>
      <c r="H41" s="142">
        <v>48328.57</v>
      </c>
      <c r="I41" s="143">
        <v>45621</v>
      </c>
      <c r="J41" s="144" t="s">
        <v>2205</v>
      </c>
      <c r="K41" s="145">
        <v>19331.440000000002</v>
      </c>
    </row>
    <row r="42" spans="1:11" ht="28" x14ac:dyDescent="0.15">
      <c r="A42" s="137" t="s">
        <v>2200</v>
      </c>
      <c r="B42" s="138" t="s">
        <v>2201</v>
      </c>
      <c r="C42" s="139">
        <v>45565</v>
      </c>
      <c r="D42" s="140" t="s">
        <v>2161</v>
      </c>
      <c r="E42" s="140" t="s">
        <v>2152</v>
      </c>
      <c r="F42" s="141" t="s">
        <v>2202</v>
      </c>
      <c r="G42" s="141" t="s">
        <v>2166</v>
      </c>
      <c r="H42" s="142">
        <v>40800</v>
      </c>
      <c r="I42" s="143">
        <v>45716</v>
      </c>
      <c r="J42" s="144" t="s">
        <v>2205</v>
      </c>
      <c r="K42" s="145">
        <v>40800</v>
      </c>
    </row>
    <row r="43" spans="1:11" ht="28" x14ac:dyDescent="0.15">
      <c r="A43" s="137" t="s">
        <v>2200</v>
      </c>
      <c r="B43" s="138" t="s">
        <v>2201</v>
      </c>
      <c r="C43" s="139">
        <v>45553</v>
      </c>
      <c r="D43" s="140" t="s">
        <v>2159</v>
      </c>
      <c r="E43" s="140" t="s">
        <v>2152</v>
      </c>
      <c r="F43" s="141" t="s">
        <v>2202</v>
      </c>
      <c r="G43" s="141" t="s">
        <v>2207</v>
      </c>
      <c r="H43" s="142">
        <v>13711.21</v>
      </c>
      <c r="I43" s="143">
        <v>45716</v>
      </c>
      <c r="J43" s="144" t="s">
        <v>2205</v>
      </c>
      <c r="K43" s="145">
        <v>11347.21</v>
      </c>
    </row>
    <row r="44" spans="1:11" ht="28" x14ac:dyDescent="0.15">
      <c r="A44" s="137" t="s">
        <v>2200</v>
      </c>
      <c r="B44" s="138" t="s">
        <v>2201</v>
      </c>
      <c r="C44" s="139">
        <v>45499</v>
      </c>
      <c r="D44" s="140" t="s">
        <v>2193</v>
      </c>
      <c r="E44" s="140" t="s">
        <v>2152</v>
      </c>
      <c r="F44" s="141" t="s">
        <v>2202</v>
      </c>
      <c r="G44" s="141" t="s">
        <v>2208</v>
      </c>
      <c r="H44" s="142">
        <v>7008.18</v>
      </c>
      <c r="I44" s="143">
        <v>45596</v>
      </c>
      <c r="J44" s="144" t="s">
        <v>2205</v>
      </c>
      <c r="K44" s="145">
        <v>2803.28</v>
      </c>
    </row>
    <row r="45" spans="1:11" x14ac:dyDescent="0.15">
      <c r="A45" s="137" t="s">
        <v>2209</v>
      </c>
      <c r="B45" s="138" t="s">
        <v>2210</v>
      </c>
      <c r="C45" s="139">
        <v>44561</v>
      </c>
      <c r="D45" s="140" t="s">
        <v>2211</v>
      </c>
      <c r="E45" s="140" t="s">
        <v>2152</v>
      </c>
      <c r="F45" s="141" t="s">
        <v>2212</v>
      </c>
      <c r="G45" s="141" t="s">
        <v>2213</v>
      </c>
      <c r="H45" s="142">
        <v>5</v>
      </c>
      <c r="I45" s="143">
        <v>45291</v>
      </c>
      <c r="J45" s="144" t="s">
        <v>2155</v>
      </c>
      <c r="K45" s="145">
        <v>5</v>
      </c>
    </row>
    <row r="46" spans="1:11" ht="28" x14ac:dyDescent="0.15">
      <c r="A46" s="137" t="s">
        <v>2209</v>
      </c>
      <c r="B46" s="138" t="s">
        <v>2210</v>
      </c>
      <c r="C46" s="139">
        <v>45478</v>
      </c>
      <c r="D46" s="140" t="s">
        <v>2172</v>
      </c>
      <c r="E46" s="140" t="s">
        <v>2152</v>
      </c>
      <c r="F46" s="141" t="s">
        <v>2214</v>
      </c>
      <c r="G46" s="141" t="s">
        <v>2179</v>
      </c>
      <c r="H46" s="142">
        <v>19499.32</v>
      </c>
      <c r="I46" s="143">
        <v>45626</v>
      </c>
      <c r="J46" s="144" t="s">
        <v>2155</v>
      </c>
      <c r="K46" s="145">
        <v>6499.7799999999988</v>
      </c>
    </row>
    <row r="47" spans="1:11" ht="28" x14ac:dyDescent="0.15">
      <c r="A47" s="137" t="s">
        <v>2215</v>
      </c>
      <c r="B47" s="138" t="s">
        <v>2216</v>
      </c>
      <c r="C47" s="139">
        <v>45481</v>
      </c>
      <c r="D47" s="140" t="s">
        <v>2156</v>
      </c>
      <c r="E47" s="140" t="s">
        <v>2152</v>
      </c>
      <c r="F47" s="141" t="s">
        <v>2217</v>
      </c>
      <c r="G47" s="141" t="s">
        <v>2218</v>
      </c>
      <c r="H47" s="142">
        <v>758245.9</v>
      </c>
      <c r="I47" s="143">
        <v>45621</v>
      </c>
      <c r="J47" s="144" t="s">
        <v>2155</v>
      </c>
      <c r="K47" s="145">
        <v>303298.36000000004</v>
      </c>
    </row>
    <row r="48" spans="1:11" ht="28" x14ac:dyDescent="0.15">
      <c r="A48" s="137" t="s">
        <v>2215</v>
      </c>
      <c r="B48" s="138" t="s">
        <v>2216</v>
      </c>
      <c r="C48" s="139">
        <v>45364</v>
      </c>
      <c r="D48" s="140" t="s">
        <v>2186</v>
      </c>
      <c r="E48" s="140" t="s">
        <v>2152</v>
      </c>
      <c r="F48" s="141" t="s">
        <v>2217</v>
      </c>
      <c r="G48" s="141" t="s">
        <v>2154</v>
      </c>
      <c r="H48" s="142">
        <v>236838.48</v>
      </c>
      <c r="I48" s="143">
        <v>45609</v>
      </c>
      <c r="J48" s="144" t="s">
        <v>2155</v>
      </c>
      <c r="K48" s="145">
        <v>55103.33</v>
      </c>
    </row>
    <row r="49" spans="1:11" ht="28" x14ac:dyDescent="0.15">
      <c r="A49" s="137" t="s">
        <v>2215</v>
      </c>
      <c r="B49" s="138" t="s">
        <v>2216</v>
      </c>
      <c r="C49" s="139">
        <v>45565</v>
      </c>
      <c r="D49" s="140" t="s">
        <v>2161</v>
      </c>
      <c r="E49" s="140" t="s">
        <v>2152</v>
      </c>
      <c r="F49" s="141" t="s">
        <v>2217</v>
      </c>
      <c r="G49" s="141" t="s">
        <v>2166</v>
      </c>
      <c r="H49" s="142">
        <v>665550</v>
      </c>
      <c r="I49" s="143">
        <v>45716</v>
      </c>
      <c r="J49" s="144" t="s">
        <v>2155</v>
      </c>
      <c r="K49" s="145">
        <v>665550</v>
      </c>
    </row>
    <row r="50" spans="1:11" ht="28" x14ac:dyDescent="0.15">
      <c r="A50" s="137" t="s">
        <v>2219</v>
      </c>
      <c r="B50" s="138" t="s">
        <v>2220</v>
      </c>
      <c r="C50" s="139">
        <v>45478</v>
      </c>
      <c r="D50" s="140" t="s">
        <v>2172</v>
      </c>
      <c r="E50" s="140" t="s">
        <v>2152</v>
      </c>
      <c r="F50" s="141" t="s">
        <v>2221</v>
      </c>
      <c r="G50" s="141" t="s">
        <v>2179</v>
      </c>
      <c r="H50" s="142">
        <v>185075.28</v>
      </c>
      <c r="I50" s="143">
        <v>45626</v>
      </c>
      <c r="J50" s="144" t="s">
        <v>2155</v>
      </c>
      <c r="K50" s="145">
        <v>61691.759999999995</v>
      </c>
    </row>
    <row r="51" spans="1:11" x14ac:dyDescent="0.15">
      <c r="A51" s="137" t="s">
        <v>2222</v>
      </c>
      <c r="B51" s="138">
        <v>1341</v>
      </c>
      <c r="C51" s="139">
        <v>44561</v>
      </c>
      <c r="D51" s="140" t="s">
        <v>2211</v>
      </c>
      <c r="E51" s="140" t="s">
        <v>2152</v>
      </c>
      <c r="F51" s="141" t="s">
        <v>2223</v>
      </c>
      <c r="G51" s="141" t="s">
        <v>2223</v>
      </c>
      <c r="H51" s="142">
        <v>13000</v>
      </c>
      <c r="I51" s="143">
        <v>45291</v>
      </c>
      <c r="J51" s="144" t="s">
        <v>2155</v>
      </c>
      <c r="K51" s="145">
        <v>13000</v>
      </c>
    </row>
    <row r="52" spans="1:11" x14ac:dyDescent="0.15">
      <c r="A52" s="137" t="s">
        <v>2222</v>
      </c>
      <c r="B52" s="138">
        <v>1341</v>
      </c>
      <c r="C52" s="139">
        <v>45364</v>
      </c>
      <c r="D52" s="140" t="s">
        <v>2186</v>
      </c>
      <c r="E52" s="140" t="s">
        <v>2152</v>
      </c>
      <c r="F52" s="141" t="s">
        <v>2223</v>
      </c>
      <c r="G52" s="141" t="s">
        <v>2223</v>
      </c>
      <c r="H52" s="142">
        <v>31139</v>
      </c>
      <c r="I52" s="143">
        <v>45260</v>
      </c>
      <c r="J52" s="144" t="s">
        <v>2205</v>
      </c>
      <c r="K52" s="145">
        <v>31139.07</v>
      </c>
    </row>
    <row r="53" spans="1:11" ht="56" x14ac:dyDescent="0.15">
      <c r="A53" s="137" t="s">
        <v>2224</v>
      </c>
      <c r="B53" s="138" t="s">
        <v>2225</v>
      </c>
      <c r="C53" s="139">
        <v>44918</v>
      </c>
      <c r="D53" s="140" t="s">
        <v>17</v>
      </c>
      <c r="E53" s="140" t="s">
        <v>2152</v>
      </c>
      <c r="F53" s="141" t="s">
        <v>2226</v>
      </c>
      <c r="G53" s="141" t="s">
        <v>2227</v>
      </c>
      <c r="H53" s="142">
        <v>84308.25</v>
      </c>
      <c r="I53" s="143">
        <v>45488</v>
      </c>
      <c r="J53" s="144" t="s">
        <v>2155</v>
      </c>
      <c r="K53" s="145">
        <v>84308.25</v>
      </c>
    </row>
    <row r="54" spans="1:11" ht="56" x14ac:dyDescent="0.15">
      <c r="A54" s="137" t="s">
        <v>2224</v>
      </c>
      <c r="B54" s="138" t="s">
        <v>2225</v>
      </c>
      <c r="C54" s="139">
        <v>44918</v>
      </c>
      <c r="D54" s="140" t="s">
        <v>17</v>
      </c>
      <c r="E54" s="140" t="s">
        <v>2152</v>
      </c>
      <c r="F54" s="141" t="s">
        <v>2226</v>
      </c>
      <c r="G54" s="141" t="s">
        <v>2228</v>
      </c>
      <c r="H54" s="142">
        <v>84308.25</v>
      </c>
      <c r="I54" s="143">
        <v>45519</v>
      </c>
      <c r="J54" s="144" t="s">
        <v>2155</v>
      </c>
      <c r="K54" s="145">
        <v>84308.25</v>
      </c>
    </row>
    <row r="55" spans="1:11" ht="56" x14ac:dyDescent="0.15">
      <c r="A55" s="137" t="s">
        <v>2224</v>
      </c>
      <c r="B55" s="138" t="s">
        <v>2225</v>
      </c>
      <c r="C55" s="139">
        <v>44918</v>
      </c>
      <c r="D55" s="140" t="s">
        <v>17</v>
      </c>
      <c r="E55" s="140" t="s">
        <v>2152</v>
      </c>
      <c r="F55" s="141" t="s">
        <v>2226</v>
      </c>
      <c r="G55" s="141" t="s">
        <v>2229</v>
      </c>
      <c r="H55" s="142">
        <v>84308.25</v>
      </c>
      <c r="I55" s="143">
        <v>45550</v>
      </c>
      <c r="J55" s="144" t="s">
        <v>2155</v>
      </c>
      <c r="K55" s="145">
        <v>84308.25</v>
      </c>
    </row>
    <row r="56" spans="1:11" ht="56" x14ac:dyDescent="0.15">
      <c r="A56" s="137" t="s">
        <v>2224</v>
      </c>
      <c r="B56" s="138" t="s">
        <v>2225</v>
      </c>
      <c r="C56" s="139">
        <v>44918</v>
      </c>
      <c r="D56" s="140" t="s">
        <v>17</v>
      </c>
      <c r="E56" s="140" t="s">
        <v>2152</v>
      </c>
      <c r="F56" s="141" t="s">
        <v>2226</v>
      </c>
      <c r="G56" s="141" t="s">
        <v>2230</v>
      </c>
      <c r="H56" s="142">
        <v>84308.25</v>
      </c>
      <c r="I56" s="143">
        <v>45580</v>
      </c>
      <c r="J56" s="144" t="s">
        <v>2155</v>
      </c>
      <c r="K56" s="145">
        <v>84308.25</v>
      </c>
    </row>
    <row r="57" spans="1:11" ht="56" x14ac:dyDescent="0.15">
      <c r="A57" s="137" t="s">
        <v>2224</v>
      </c>
      <c r="B57" s="138" t="s">
        <v>2225</v>
      </c>
      <c r="C57" s="139">
        <v>44918</v>
      </c>
      <c r="D57" s="140" t="s">
        <v>17</v>
      </c>
      <c r="E57" s="140" t="s">
        <v>2152</v>
      </c>
      <c r="F57" s="141" t="s">
        <v>2226</v>
      </c>
      <c r="G57" s="141" t="s">
        <v>2231</v>
      </c>
      <c r="H57" s="142">
        <v>84309.25</v>
      </c>
      <c r="I57" s="143">
        <v>45611</v>
      </c>
      <c r="J57" s="144" t="s">
        <v>2155</v>
      </c>
      <c r="K57" s="145">
        <v>84309.25</v>
      </c>
    </row>
    <row r="58" spans="1:11" ht="56" x14ac:dyDescent="0.15">
      <c r="A58" s="137" t="s">
        <v>2224</v>
      </c>
      <c r="B58" s="138" t="s">
        <v>2225</v>
      </c>
      <c r="C58" s="139">
        <v>44918</v>
      </c>
      <c r="D58" s="140" t="s">
        <v>17</v>
      </c>
      <c r="E58" s="140" t="s">
        <v>2152</v>
      </c>
      <c r="F58" s="141" t="s">
        <v>2226</v>
      </c>
      <c r="G58" s="141" t="s">
        <v>2232</v>
      </c>
      <c r="H58" s="142">
        <v>506905.53</v>
      </c>
      <c r="I58" s="143">
        <v>45641</v>
      </c>
      <c r="J58" s="144" t="s">
        <v>2155</v>
      </c>
      <c r="K58" s="145">
        <v>506905.53</v>
      </c>
    </row>
    <row r="59" spans="1:11" ht="28" x14ac:dyDescent="0.15">
      <c r="A59" s="137" t="s">
        <v>2224</v>
      </c>
      <c r="B59" s="138" t="s">
        <v>2225</v>
      </c>
      <c r="C59" s="139">
        <v>45077</v>
      </c>
      <c r="D59" s="140" t="s">
        <v>2233</v>
      </c>
      <c r="E59" s="140" t="s">
        <v>2152</v>
      </c>
      <c r="F59" s="141" t="s">
        <v>2226</v>
      </c>
      <c r="G59" s="141" t="s">
        <v>2234</v>
      </c>
      <c r="H59" s="142">
        <v>1218625.58</v>
      </c>
      <c r="I59" s="143">
        <v>45094</v>
      </c>
      <c r="J59" s="144" t="s">
        <v>2155</v>
      </c>
      <c r="K59" s="145">
        <v>1218625.58</v>
      </c>
    </row>
    <row r="60" spans="1:11" ht="28" x14ac:dyDescent="0.15">
      <c r="A60" s="137" t="s">
        <v>2224</v>
      </c>
      <c r="B60" s="138" t="s">
        <v>2225</v>
      </c>
      <c r="C60" s="139">
        <v>45107</v>
      </c>
      <c r="D60" s="140" t="s">
        <v>2235</v>
      </c>
      <c r="E60" s="140" t="s">
        <v>2152</v>
      </c>
      <c r="F60" s="141" t="s">
        <v>2226</v>
      </c>
      <c r="G60" s="141" t="s">
        <v>2236</v>
      </c>
      <c r="H60" s="142">
        <v>1079060.69</v>
      </c>
      <c r="I60" s="143">
        <v>45124</v>
      </c>
      <c r="J60" s="144" t="s">
        <v>2155</v>
      </c>
      <c r="K60" s="145">
        <v>1079060.69</v>
      </c>
    </row>
    <row r="61" spans="1:11" ht="28" x14ac:dyDescent="0.15">
      <c r="A61" s="137" t="s">
        <v>2224</v>
      </c>
      <c r="B61" s="138" t="s">
        <v>2225</v>
      </c>
      <c r="C61" s="139">
        <v>45180</v>
      </c>
      <c r="D61" s="140" t="s">
        <v>2237</v>
      </c>
      <c r="E61" s="140" t="s">
        <v>2152</v>
      </c>
      <c r="F61" s="141" t="s">
        <v>2226</v>
      </c>
      <c r="G61" s="141" t="s">
        <v>2238</v>
      </c>
      <c r="H61" s="142">
        <v>1187661.8899999999</v>
      </c>
      <c r="I61" s="143">
        <v>45186</v>
      </c>
      <c r="J61" s="144" t="s">
        <v>2155</v>
      </c>
      <c r="K61" s="145">
        <v>1187661.8899999999</v>
      </c>
    </row>
    <row r="62" spans="1:11" ht="28" x14ac:dyDescent="0.15">
      <c r="A62" s="137" t="s">
        <v>2224</v>
      </c>
      <c r="B62" s="138" t="s">
        <v>2225</v>
      </c>
      <c r="C62" s="139">
        <v>45218</v>
      </c>
      <c r="D62" s="140" t="s">
        <v>2239</v>
      </c>
      <c r="E62" s="140" t="s">
        <v>2152</v>
      </c>
      <c r="F62" s="141" t="s">
        <v>2226</v>
      </c>
      <c r="G62" s="141" t="s">
        <v>2240</v>
      </c>
      <c r="H62" s="142">
        <v>1133981.07</v>
      </c>
      <c r="I62" s="143">
        <v>45216</v>
      </c>
      <c r="J62" s="144" t="s">
        <v>2155</v>
      </c>
      <c r="K62" s="145">
        <v>1133981.07</v>
      </c>
    </row>
    <row r="63" spans="1:11" ht="28" x14ac:dyDescent="0.15">
      <c r="A63" s="137" t="s">
        <v>2224</v>
      </c>
      <c r="B63" s="138" t="s">
        <v>2225</v>
      </c>
      <c r="C63" s="139">
        <v>45240</v>
      </c>
      <c r="D63" s="140" t="s">
        <v>2241</v>
      </c>
      <c r="E63" s="140" t="s">
        <v>2152</v>
      </c>
      <c r="F63" s="141" t="s">
        <v>2226</v>
      </c>
      <c r="G63" s="141" t="s">
        <v>2242</v>
      </c>
      <c r="H63" s="142">
        <v>1179884.1299999999</v>
      </c>
      <c r="I63" s="143">
        <v>45247</v>
      </c>
      <c r="J63" s="144" t="s">
        <v>2155</v>
      </c>
      <c r="K63" s="145">
        <v>1179884.1299999999</v>
      </c>
    </row>
    <row r="64" spans="1:11" ht="28" x14ac:dyDescent="0.15">
      <c r="A64" s="137" t="s">
        <v>2224</v>
      </c>
      <c r="B64" s="138" t="s">
        <v>2225</v>
      </c>
      <c r="C64" s="139">
        <v>45260</v>
      </c>
      <c r="D64" s="140" t="s">
        <v>2243</v>
      </c>
      <c r="E64" s="140" t="s">
        <v>2152</v>
      </c>
      <c r="F64" s="141" t="s">
        <v>2226</v>
      </c>
      <c r="G64" s="141" t="s">
        <v>2244</v>
      </c>
      <c r="H64" s="142">
        <v>1130472.01</v>
      </c>
      <c r="I64" s="143">
        <v>45277</v>
      </c>
      <c r="J64" s="144" t="s">
        <v>2155</v>
      </c>
      <c r="K64" s="145">
        <v>1130472.01</v>
      </c>
    </row>
    <row r="65" spans="1:11" ht="28" x14ac:dyDescent="0.15">
      <c r="A65" s="137" t="s">
        <v>2224</v>
      </c>
      <c r="B65" s="138" t="s">
        <v>2225</v>
      </c>
      <c r="C65" s="139">
        <v>45282</v>
      </c>
      <c r="D65" s="140" t="s">
        <v>2245</v>
      </c>
      <c r="E65" s="140" t="s">
        <v>2152</v>
      </c>
      <c r="F65" s="141" t="s">
        <v>2226</v>
      </c>
      <c r="G65" s="141" t="s">
        <v>2246</v>
      </c>
      <c r="H65" s="142">
        <v>1059970.3400000001</v>
      </c>
      <c r="I65" s="143">
        <v>45308</v>
      </c>
      <c r="J65" s="144" t="s">
        <v>2155</v>
      </c>
      <c r="K65" s="145">
        <v>1059970.3400000001</v>
      </c>
    </row>
    <row r="66" spans="1:11" ht="28" x14ac:dyDescent="0.15">
      <c r="A66" s="137" t="s">
        <v>2224</v>
      </c>
      <c r="B66" s="138" t="s">
        <v>2225</v>
      </c>
      <c r="C66" s="139">
        <v>45322</v>
      </c>
      <c r="D66" s="140" t="s">
        <v>2247</v>
      </c>
      <c r="E66" s="140" t="s">
        <v>2152</v>
      </c>
      <c r="F66" s="141" t="s">
        <v>2226</v>
      </c>
      <c r="G66" s="141" t="s">
        <v>2248</v>
      </c>
      <c r="H66" s="142">
        <v>1263739.49</v>
      </c>
      <c r="I66" s="143">
        <v>45339</v>
      </c>
      <c r="J66" s="144" t="s">
        <v>2155</v>
      </c>
      <c r="K66" s="145">
        <v>1263739.49</v>
      </c>
    </row>
    <row r="67" spans="1:11" ht="28" x14ac:dyDescent="0.15">
      <c r="A67" s="137" t="s">
        <v>2224</v>
      </c>
      <c r="B67" s="138" t="s">
        <v>2225</v>
      </c>
      <c r="C67" s="139">
        <v>45351</v>
      </c>
      <c r="D67" s="140" t="s">
        <v>2249</v>
      </c>
      <c r="E67" s="140" t="s">
        <v>2152</v>
      </c>
      <c r="F67" s="141" t="s">
        <v>2226</v>
      </c>
      <c r="G67" s="141" t="s">
        <v>2250</v>
      </c>
      <c r="H67" s="142">
        <v>1189664.3799999999</v>
      </c>
      <c r="I67" s="143">
        <v>45368</v>
      </c>
      <c r="J67" s="144" t="s">
        <v>2155</v>
      </c>
      <c r="K67" s="145">
        <v>1189664.3799999999</v>
      </c>
    </row>
    <row r="68" spans="1:11" ht="28" x14ac:dyDescent="0.15">
      <c r="A68" s="137" t="s">
        <v>2224</v>
      </c>
      <c r="B68" s="138" t="s">
        <v>2225</v>
      </c>
      <c r="C68" s="139">
        <v>45380</v>
      </c>
      <c r="D68" s="140" t="s">
        <v>2251</v>
      </c>
      <c r="E68" s="140" t="s">
        <v>2152</v>
      </c>
      <c r="F68" s="141" t="s">
        <v>2226</v>
      </c>
      <c r="G68" s="141" t="s">
        <v>2252</v>
      </c>
      <c r="H68" s="142">
        <v>1399605.79</v>
      </c>
      <c r="I68" s="143">
        <v>45399</v>
      </c>
      <c r="J68" s="144" t="s">
        <v>2155</v>
      </c>
      <c r="K68" s="145">
        <v>1399605.79</v>
      </c>
    </row>
    <row r="69" spans="1:11" ht="28" x14ac:dyDescent="0.15">
      <c r="A69" s="137" t="s">
        <v>2224</v>
      </c>
      <c r="B69" s="138" t="s">
        <v>2225</v>
      </c>
      <c r="C69" s="139">
        <v>45412</v>
      </c>
      <c r="D69" s="140" t="s">
        <v>2253</v>
      </c>
      <c r="E69" s="140" t="s">
        <v>2152</v>
      </c>
      <c r="F69" s="141" t="s">
        <v>2226</v>
      </c>
      <c r="G69" s="141" t="s">
        <v>2254</v>
      </c>
      <c r="H69" s="142">
        <v>1326657.03</v>
      </c>
      <c r="I69" s="143">
        <v>45429</v>
      </c>
      <c r="J69" s="144" t="s">
        <v>2155</v>
      </c>
      <c r="K69" s="145">
        <v>1326657.03</v>
      </c>
    </row>
    <row r="70" spans="1:11" ht="28" x14ac:dyDescent="0.15">
      <c r="A70" s="137" t="s">
        <v>2224</v>
      </c>
      <c r="B70" s="138" t="s">
        <v>2225</v>
      </c>
      <c r="C70" s="139">
        <v>45443</v>
      </c>
      <c r="D70" s="140" t="s">
        <v>2255</v>
      </c>
      <c r="E70" s="140" t="s">
        <v>2152</v>
      </c>
      <c r="F70" s="141" t="s">
        <v>2226</v>
      </c>
      <c r="G70" s="141" t="s">
        <v>2256</v>
      </c>
      <c r="H70" s="142">
        <v>1290815.57</v>
      </c>
      <c r="I70" s="143">
        <v>45460</v>
      </c>
      <c r="J70" s="144" t="s">
        <v>2155</v>
      </c>
      <c r="K70" s="145">
        <v>1290815.57</v>
      </c>
    </row>
    <row r="71" spans="1:11" ht="28" x14ac:dyDescent="0.15">
      <c r="A71" s="137" t="s">
        <v>2224</v>
      </c>
      <c r="B71" s="138" t="s">
        <v>2225</v>
      </c>
      <c r="C71" s="139">
        <v>45471</v>
      </c>
      <c r="D71" s="140" t="s">
        <v>2257</v>
      </c>
      <c r="E71" s="140" t="s">
        <v>2152</v>
      </c>
      <c r="F71" s="141" t="s">
        <v>2226</v>
      </c>
      <c r="G71" s="141" t="s">
        <v>2258</v>
      </c>
      <c r="H71" s="142">
        <v>1347468.19</v>
      </c>
      <c r="I71" s="143">
        <v>45490</v>
      </c>
      <c r="J71" s="144" t="s">
        <v>2155</v>
      </c>
      <c r="K71" s="145">
        <v>1347468.19</v>
      </c>
    </row>
    <row r="72" spans="1:11" x14ac:dyDescent="0.15">
      <c r="A72" s="137" t="s">
        <v>2224</v>
      </c>
      <c r="B72" s="138" t="s">
        <v>2225</v>
      </c>
      <c r="C72" s="139">
        <v>45485</v>
      </c>
      <c r="D72" s="140" t="s">
        <v>2259</v>
      </c>
      <c r="E72" s="140" t="s">
        <v>2152</v>
      </c>
      <c r="F72" s="141" t="s">
        <v>2226</v>
      </c>
      <c r="G72" s="141" t="s">
        <v>2260</v>
      </c>
      <c r="H72" s="142">
        <v>-149</v>
      </c>
      <c r="I72" s="143">
        <v>45490</v>
      </c>
      <c r="J72" s="144" t="s">
        <v>2155</v>
      </c>
      <c r="K72" s="145">
        <v>-149</v>
      </c>
    </row>
    <row r="73" spans="1:11" x14ac:dyDescent="0.15">
      <c r="A73" s="137" t="s">
        <v>2224</v>
      </c>
      <c r="B73" s="138" t="s">
        <v>2225</v>
      </c>
      <c r="C73" s="139">
        <v>45485</v>
      </c>
      <c r="D73" s="140" t="s">
        <v>2259</v>
      </c>
      <c r="E73" s="140" t="s">
        <v>2152</v>
      </c>
      <c r="F73" s="141" t="s">
        <v>2226</v>
      </c>
      <c r="G73" s="141" t="s">
        <v>2260</v>
      </c>
      <c r="H73" s="142">
        <v>-344</v>
      </c>
      <c r="I73" s="143">
        <v>45490</v>
      </c>
      <c r="J73" s="144" t="s">
        <v>2155</v>
      </c>
      <c r="K73" s="145">
        <v>-344</v>
      </c>
    </row>
    <row r="74" spans="1:11" x14ac:dyDescent="0.15">
      <c r="A74" s="137" t="s">
        <v>2224</v>
      </c>
      <c r="B74" s="138" t="s">
        <v>2225</v>
      </c>
      <c r="C74" s="139">
        <v>45485</v>
      </c>
      <c r="D74" s="140" t="s">
        <v>2259</v>
      </c>
      <c r="E74" s="140" t="s">
        <v>2152</v>
      </c>
      <c r="F74" s="141" t="s">
        <v>2226</v>
      </c>
      <c r="G74" s="141" t="s">
        <v>2260</v>
      </c>
      <c r="H74" s="142">
        <v>-277</v>
      </c>
      <c r="I74" s="143">
        <v>45490</v>
      </c>
      <c r="J74" s="144" t="s">
        <v>2155</v>
      </c>
      <c r="K74" s="145">
        <v>-277</v>
      </c>
    </row>
    <row r="75" spans="1:11" x14ac:dyDescent="0.15">
      <c r="A75" s="137" t="s">
        <v>2224</v>
      </c>
      <c r="B75" s="138" t="s">
        <v>2225</v>
      </c>
      <c r="C75" s="139">
        <v>45498</v>
      </c>
      <c r="D75" s="140" t="s">
        <v>2261</v>
      </c>
      <c r="E75" s="140" t="s">
        <v>2152</v>
      </c>
      <c r="F75" s="141" t="s">
        <v>2226</v>
      </c>
      <c r="G75" s="141" t="s">
        <v>2262</v>
      </c>
      <c r="H75" s="142">
        <v>-1257309.08</v>
      </c>
      <c r="I75" s="143"/>
      <c r="J75" s="144" t="s">
        <v>2155</v>
      </c>
      <c r="K75" s="145">
        <v>-1257309.08</v>
      </c>
    </row>
    <row r="76" spans="1:11" x14ac:dyDescent="0.15">
      <c r="A76" s="137" t="s">
        <v>2224</v>
      </c>
      <c r="B76" s="138" t="s">
        <v>2225</v>
      </c>
      <c r="C76" s="139">
        <v>45504</v>
      </c>
      <c r="D76" s="140" t="s">
        <v>2263</v>
      </c>
      <c r="E76" s="140" t="s">
        <v>2152</v>
      </c>
      <c r="F76" s="141" t="s">
        <v>2226</v>
      </c>
      <c r="G76" s="141" t="s">
        <v>2264</v>
      </c>
      <c r="H76" s="142">
        <v>68543.66</v>
      </c>
      <c r="I76" s="143">
        <v>45521</v>
      </c>
      <c r="J76" s="144" t="s">
        <v>2155</v>
      </c>
      <c r="K76" s="145">
        <v>68543.66</v>
      </c>
    </row>
    <row r="77" spans="1:11" x14ac:dyDescent="0.15">
      <c r="A77" s="137" t="s">
        <v>2224</v>
      </c>
      <c r="B77" s="138" t="s">
        <v>2225</v>
      </c>
      <c r="C77" s="139">
        <v>45504</v>
      </c>
      <c r="D77" s="140" t="s">
        <v>2263</v>
      </c>
      <c r="E77" s="140" t="s">
        <v>2152</v>
      </c>
      <c r="F77" s="141" t="s">
        <v>2226</v>
      </c>
      <c r="G77" s="141" t="s">
        <v>2264</v>
      </c>
      <c r="H77" s="142">
        <v>45461.71</v>
      </c>
      <c r="I77" s="143">
        <v>45521</v>
      </c>
      <c r="J77" s="144" t="s">
        <v>2155</v>
      </c>
      <c r="K77" s="145">
        <v>45461.71</v>
      </c>
    </row>
    <row r="78" spans="1:11" x14ac:dyDescent="0.15">
      <c r="A78" s="137" t="s">
        <v>2224</v>
      </c>
      <c r="B78" s="138" t="s">
        <v>2225</v>
      </c>
      <c r="C78" s="139">
        <v>45504</v>
      </c>
      <c r="D78" s="140" t="s">
        <v>2263</v>
      </c>
      <c r="E78" s="140" t="s">
        <v>2152</v>
      </c>
      <c r="F78" s="141" t="s">
        <v>2226</v>
      </c>
      <c r="G78" s="141" t="s">
        <v>2264</v>
      </c>
      <c r="H78" s="142">
        <v>9929.07</v>
      </c>
      <c r="I78" s="143">
        <v>45521</v>
      </c>
      <c r="J78" s="144" t="s">
        <v>2155</v>
      </c>
      <c r="K78" s="145">
        <v>9929.07</v>
      </c>
    </row>
    <row r="79" spans="1:11" x14ac:dyDescent="0.15">
      <c r="A79" s="137" t="s">
        <v>2224</v>
      </c>
      <c r="B79" s="138" t="s">
        <v>2225</v>
      </c>
      <c r="C79" s="139">
        <v>45504</v>
      </c>
      <c r="D79" s="140" t="s">
        <v>2263</v>
      </c>
      <c r="E79" s="140" t="s">
        <v>2152</v>
      </c>
      <c r="F79" s="141" t="s">
        <v>2226</v>
      </c>
      <c r="G79" s="141" t="s">
        <v>2264</v>
      </c>
      <c r="H79" s="142">
        <v>107779.3</v>
      </c>
      <c r="I79" s="143">
        <v>45521</v>
      </c>
      <c r="J79" s="144" t="s">
        <v>2155</v>
      </c>
      <c r="K79" s="146">
        <v>107779.3</v>
      </c>
    </row>
    <row r="80" spans="1:11" x14ac:dyDescent="0.15">
      <c r="A80" s="137" t="s">
        <v>2224</v>
      </c>
      <c r="B80" s="138" t="s">
        <v>2225</v>
      </c>
      <c r="C80" s="139">
        <v>45504</v>
      </c>
      <c r="D80" s="140" t="s">
        <v>2263</v>
      </c>
      <c r="E80" s="140" t="s">
        <v>2152</v>
      </c>
      <c r="F80" s="141" t="s">
        <v>2226</v>
      </c>
      <c r="G80" s="141" t="s">
        <v>2264</v>
      </c>
      <c r="H80" s="142">
        <v>2203.65</v>
      </c>
      <c r="I80" s="143">
        <v>45521</v>
      </c>
      <c r="J80" s="144" t="s">
        <v>2155</v>
      </c>
      <c r="K80" s="145">
        <v>2203.65</v>
      </c>
    </row>
    <row r="81" spans="1:11" x14ac:dyDescent="0.15">
      <c r="A81" s="137" t="s">
        <v>2224</v>
      </c>
      <c r="B81" s="138" t="s">
        <v>2225</v>
      </c>
      <c r="C81" s="139">
        <v>45504</v>
      </c>
      <c r="D81" s="140" t="s">
        <v>2263</v>
      </c>
      <c r="E81" s="140" t="s">
        <v>2152</v>
      </c>
      <c r="F81" s="141" t="s">
        <v>2226</v>
      </c>
      <c r="G81" s="141" t="s">
        <v>2264</v>
      </c>
      <c r="H81" s="142">
        <v>113563.68</v>
      </c>
      <c r="I81" s="143">
        <v>45521</v>
      </c>
      <c r="J81" s="144" t="s">
        <v>2155</v>
      </c>
      <c r="K81" s="145">
        <v>113563.68</v>
      </c>
    </row>
    <row r="82" spans="1:11" x14ac:dyDescent="0.15">
      <c r="A82" s="137" t="s">
        <v>2224</v>
      </c>
      <c r="B82" s="138" t="s">
        <v>2225</v>
      </c>
      <c r="C82" s="139">
        <v>45504</v>
      </c>
      <c r="D82" s="140" t="s">
        <v>2263</v>
      </c>
      <c r="E82" s="140" t="s">
        <v>2152</v>
      </c>
      <c r="F82" s="141" t="s">
        <v>2226</v>
      </c>
      <c r="G82" s="141" t="s">
        <v>2264</v>
      </c>
      <c r="H82" s="142">
        <v>25208.53</v>
      </c>
      <c r="I82" s="143">
        <v>45521</v>
      </c>
      <c r="J82" s="144" t="s">
        <v>2155</v>
      </c>
      <c r="K82" s="146">
        <v>25208.53</v>
      </c>
    </row>
    <row r="83" spans="1:11" x14ac:dyDescent="0.15">
      <c r="A83" s="137" t="s">
        <v>2224</v>
      </c>
      <c r="B83" s="138" t="s">
        <v>2225</v>
      </c>
      <c r="C83" s="139">
        <v>45504</v>
      </c>
      <c r="D83" s="140" t="s">
        <v>2263</v>
      </c>
      <c r="E83" s="140" t="s">
        <v>2152</v>
      </c>
      <c r="F83" s="141" t="s">
        <v>2226</v>
      </c>
      <c r="G83" s="141" t="s">
        <v>2264</v>
      </c>
      <c r="H83" s="142">
        <v>2757.57</v>
      </c>
      <c r="I83" s="143">
        <v>45521</v>
      </c>
      <c r="J83" s="144" t="s">
        <v>2155</v>
      </c>
      <c r="K83" s="145">
        <v>2757.57</v>
      </c>
    </row>
    <row r="84" spans="1:11" x14ac:dyDescent="0.15">
      <c r="A84" s="137" t="s">
        <v>2224</v>
      </c>
      <c r="B84" s="138" t="s">
        <v>2225</v>
      </c>
      <c r="C84" s="139">
        <v>45504</v>
      </c>
      <c r="D84" s="140" t="s">
        <v>2263</v>
      </c>
      <c r="E84" s="140" t="s">
        <v>2152</v>
      </c>
      <c r="F84" s="141" t="s">
        <v>2226</v>
      </c>
      <c r="G84" s="141" t="s">
        <v>2264</v>
      </c>
      <c r="H84" s="142">
        <v>17276.38</v>
      </c>
      <c r="I84" s="143">
        <v>45521</v>
      </c>
      <c r="J84" s="144" t="s">
        <v>2155</v>
      </c>
      <c r="K84" s="145">
        <v>17276.38</v>
      </c>
    </row>
    <row r="85" spans="1:11" x14ac:dyDescent="0.15">
      <c r="A85" s="137" t="s">
        <v>2224</v>
      </c>
      <c r="B85" s="138" t="s">
        <v>2225</v>
      </c>
      <c r="C85" s="139">
        <v>45504</v>
      </c>
      <c r="D85" s="140" t="s">
        <v>2263</v>
      </c>
      <c r="E85" s="140" t="s">
        <v>2152</v>
      </c>
      <c r="F85" s="141" t="s">
        <v>2226</v>
      </c>
      <c r="G85" s="141" t="s">
        <v>2264</v>
      </c>
      <c r="H85" s="142">
        <v>14468.22</v>
      </c>
      <c r="I85" s="143">
        <v>45521</v>
      </c>
      <c r="J85" s="144" t="s">
        <v>2155</v>
      </c>
      <c r="K85" s="145">
        <v>14468.22</v>
      </c>
    </row>
    <row r="86" spans="1:11" x14ac:dyDescent="0.15">
      <c r="A86" s="137" t="s">
        <v>2224</v>
      </c>
      <c r="B86" s="138" t="s">
        <v>2225</v>
      </c>
      <c r="C86" s="139">
        <v>45504</v>
      </c>
      <c r="D86" s="140" t="s">
        <v>2263</v>
      </c>
      <c r="E86" s="140" t="s">
        <v>2152</v>
      </c>
      <c r="F86" s="141" t="s">
        <v>2226</v>
      </c>
      <c r="G86" s="141" t="s">
        <v>2264</v>
      </c>
      <c r="H86" s="142">
        <v>61760.23</v>
      </c>
      <c r="I86" s="143">
        <v>45521</v>
      </c>
      <c r="J86" s="144" t="s">
        <v>2155</v>
      </c>
      <c r="K86" s="145">
        <v>61760.23</v>
      </c>
    </row>
    <row r="87" spans="1:11" x14ac:dyDescent="0.15">
      <c r="A87" s="137" t="s">
        <v>2224</v>
      </c>
      <c r="B87" s="138" t="s">
        <v>2225</v>
      </c>
      <c r="C87" s="139">
        <v>45504</v>
      </c>
      <c r="D87" s="140" t="s">
        <v>2263</v>
      </c>
      <c r="E87" s="140" t="s">
        <v>2152</v>
      </c>
      <c r="F87" s="141" t="s">
        <v>2226</v>
      </c>
      <c r="G87" s="141" t="s">
        <v>2264</v>
      </c>
      <c r="H87" s="142">
        <v>51906.61</v>
      </c>
      <c r="I87" s="143">
        <v>45521</v>
      </c>
      <c r="J87" s="144" t="s">
        <v>2155</v>
      </c>
      <c r="K87" s="145">
        <v>51906.61</v>
      </c>
    </row>
    <row r="88" spans="1:11" x14ac:dyDescent="0.15">
      <c r="A88" s="137" t="s">
        <v>2224</v>
      </c>
      <c r="B88" s="138" t="s">
        <v>2225</v>
      </c>
      <c r="C88" s="139">
        <v>45504</v>
      </c>
      <c r="D88" s="140" t="s">
        <v>2263</v>
      </c>
      <c r="E88" s="140" t="s">
        <v>2152</v>
      </c>
      <c r="F88" s="141" t="s">
        <v>2226</v>
      </c>
      <c r="G88" s="141" t="s">
        <v>2264</v>
      </c>
      <c r="H88" s="142">
        <v>22299.63</v>
      </c>
      <c r="I88" s="143">
        <v>45521</v>
      </c>
      <c r="J88" s="144" t="s">
        <v>2155</v>
      </c>
      <c r="K88" s="145">
        <v>22299.63</v>
      </c>
    </row>
    <row r="89" spans="1:11" x14ac:dyDescent="0.15">
      <c r="A89" s="137" t="s">
        <v>2224</v>
      </c>
      <c r="B89" s="138" t="s">
        <v>2225</v>
      </c>
      <c r="C89" s="139">
        <v>45504</v>
      </c>
      <c r="D89" s="140" t="s">
        <v>2263</v>
      </c>
      <c r="E89" s="140" t="s">
        <v>2152</v>
      </c>
      <c r="F89" s="141" t="s">
        <v>2226</v>
      </c>
      <c r="G89" s="141" t="s">
        <v>2264</v>
      </c>
      <c r="H89" s="142">
        <v>7063.06</v>
      </c>
      <c r="I89" s="143">
        <v>45521</v>
      </c>
      <c r="J89" s="144" t="s">
        <v>2155</v>
      </c>
      <c r="K89" s="145">
        <v>7063.06</v>
      </c>
    </row>
    <row r="90" spans="1:11" x14ac:dyDescent="0.15">
      <c r="A90" s="137" t="s">
        <v>2224</v>
      </c>
      <c r="B90" s="138" t="s">
        <v>2225</v>
      </c>
      <c r="C90" s="139">
        <v>45504</v>
      </c>
      <c r="D90" s="140" t="s">
        <v>2263</v>
      </c>
      <c r="E90" s="140" t="s">
        <v>2152</v>
      </c>
      <c r="F90" s="141" t="s">
        <v>2226</v>
      </c>
      <c r="G90" s="141" t="s">
        <v>2264</v>
      </c>
      <c r="H90" s="142">
        <v>105622.59</v>
      </c>
      <c r="I90" s="143">
        <v>45521</v>
      </c>
      <c r="J90" s="144" t="s">
        <v>2155</v>
      </c>
      <c r="K90" s="145">
        <v>105622.59</v>
      </c>
    </row>
    <row r="91" spans="1:11" x14ac:dyDescent="0.15">
      <c r="A91" s="137" t="s">
        <v>2224</v>
      </c>
      <c r="B91" s="138" t="s">
        <v>2225</v>
      </c>
      <c r="C91" s="139">
        <v>45504</v>
      </c>
      <c r="D91" s="140" t="s">
        <v>2263</v>
      </c>
      <c r="E91" s="140" t="s">
        <v>2152</v>
      </c>
      <c r="F91" s="141" t="s">
        <v>2226</v>
      </c>
      <c r="G91" s="141" t="s">
        <v>2264</v>
      </c>
      <c r="H91" s="142">
        <v>7832.15</v>
      </c>
      <c r="I91" s="143">
        <v>45521</v>
      </c>
      <c r="J91" s="144" t="s">
        <v>2155</v>
      </c>
      <c r="K91" s="145">
        <v>7832.15</v>
      </c>
    </row>
    <row r="92" spans="1:11" x14ac:dyDescent="0.15">
      <c r="A92" s="137" t="s">
        <v>2224</v>
      </c>
      <c r="B92" s="138" t="s">
        <v>2225</v>
      </c>
      <c r="C92" s="139">
        <v>45504</v>
      </c>
      <c r="D92" s="140" t="s">
        <v>2263</v>
      </c>
      <c r="E92" s="140" t="s">
        <v>2152</v>
      </c>
      <c r="F92" s="141" t="s">
        <v>2226</v>
      </c>
      <c r="G92" s="141" t="s">
        <v>2264</v>
      </c>
      <c r="H92" s="142">
        <v>39432.44</v>
      </c>
      <c r="I92" s="143">
        <v>45521</v>
      </c>
      <c r="J92" s="144" t="s">
        <v>2155</v>
      </c>
      <c r="K92" s="145">
        <v>39432.44</v>
      </c>
    </row>
    <row r="93" spans="1:11" x14ac:dyDescent="0.15">
      <c r="A93" s="137" t="s">
        <v>2224</v>
      </c>
      <c r="B93" s="138" t="s">
        <v>2225</v>
      </c>
      <c r="C93" s="139">
        <v>45504</v>
      </c>
      <c r="D93" s="140" t="s">
        <v>2263</v>
      </c>
      <c r="E93" s="140" t="s">
        <v>2152</v>
      </c>
      <c r="F93" s="141" t="s">
        <v>2226</v>
      </c>
      <c r="G93" s="141" t="s">
        <v>2264</v>
      </c>
      <c r="H93" s="142">
        <v>15106.14</v>
      </c>
      <c r="I93" s="143">
        <v>45521</v>
      </c>
      <c r="J93" s="144" t="s">
        <v>2155</v>
      </c>
      <c r="K93" s="145">
        <v>15106.14</v>
      </c>
    </row>
    <row r="94" spans="1:11" x14ac:dyDescent="0.15">
      <c r="A94" s="137" t="s">
        <v>2224</v>
      </c>
      <c r="B94" s="138" t="s">
        <v>2225</v>
      </c>
      <c r="C94" s="139">
        <v>45504</v>
      </c>
      <c r="D94" s="140" t="s">
        <v>2263</v>
      </c>
      <c r="E94" s="140" t="s">
        <v>2152</v>
      </c>
      <c r="F94" s="141" t="s">
        <v>2226</v>
      </c>
      <c r="G94" s="141" t="s">
        <v>2264</v>
      </c>
      <c r="H94" s="142">
        <v>11856.69</v>
      </c>
      <c r="I94" s="143">
        <v>45521</v>
      </c>
      <c r="J94" s="144" t="s">
        <v>2155</v>
      </c>
      <c r="K94" s="145">
        <v>11856.69</v>
      </c>
    </row>
    <row r="95" spans="1:11" x14ac:dyDescent="0.15">
      <c r="A95" s="137" t="s">
        <v>2224</v>
      </c>
      <c r="B95" s="138" t="s">
        <v>2225</v>
      </c>
      <c r="C95" s="139">
        <v>45504</v>
      </c>
      <c r="D95" s="140" t="s">
        <v>2263</v>
      </c>
      <c r="E95" s="140" t="s">
        <v>2152</v>
      </c>
      <c r="F95" s="141" t="s">
        <v>2226</v>
      </c>
      <c r="G95" s="141" t="s">
        <v>2264</v>
      </c>
      <c r="H95" s="142">
        <v>3590.47</v>
      </c>
      <c r="I95" s="143">
        <v>45521</v>
      </c>
      <c r="J95" s="144" t="s">
        <v>2155</v>
      </c>
      <c r="K95" s="145">
        <v>3590.47</v>
      </c>
    </row>
    <row r="96" spans="1:11" x14ac:dyDescent="0.15">
      <c r="A96" s="137" t="s">
        <v>2224</v>
      </c>
      <c r="B96" s="138" t="s">
        <v>2225</v>
      </c>
      <c r="C96" s="139">
        <v>45504</v>
      </c>
      <c r="D96" s="140" t="s">
        <v>2263</v>
      </c>
      <c r="E96" s="140" t="s">
        <v>2152</v>
      </c>
      <c r="F96" s="141" t="s">
        <v>2226</v>
      </c>
      <c r="G96" s="141" t="s">
        <v>2264</v>
      </c>
      <c r="H96" s="142">
        <v>53196.54</v>
      </c>
      <c r="I96" s="143">
        <v>45521</v>
      </c>
      <c r="J96" s="144" t="s">
        <v>2155</v>
      </c>
      <c r="K96" s="145">
        <v>53196.54</v>
      </c>
    </row>
    <row r="97" spans="1:11" x14ac:dyDescent="0.15">
      <c r="A97" s="137" t="s">
        <v>2224</v>
      </c>
      <c r="B97" s="138" t="s">
        <v>2225</v>
      </c>
      <c r="C97" s="139">
        <v>45504</v>
      </c>
      <c r="D97" s="140" t="s">
        <v>2263</v>
      </c>
      <c r="E97" s="140" t="s">
        <v>2152</v>
      </c>
      <c r="F97" s="141" t="s">
        <v>2226</v>
      </c>
      <c r="G97" s="141" t="s">
        <v>2264</v>
      </c>
      <c r="H97" s="142">
        <v>52785.58</v>
      </c>
      <c r="I97" s="143">
        <v>45521</v>
      </c>
      <c r="J97" s="144" t="s">
        <v>2155</v>
      </c>
      <c r="K97" s="145">
        <v>52785.58</v>
      </c>
    </row>
    <row r="98" spans="1:11" x14ac:dyDescent="0.15">
      <c r="A98" s="137" t="s">
        <v>2224</v>
      </c>
      <c r="B98" s="138" t="s">
        <v>2225</v>
      </c>
      <c r="C98" s="139">
        <v>45504</v>
      </c>
      <c r="D98" s="140" t="s">
        <v>2263</v>
      </c>
      <c r="E98" s="140" t="s">
        <v>2152</v>
      </c>
      <c r="F98" s="141" t="s">
        <v>2226</v>
      </c>
      <c r="G98" s="141" t="s">
        <v>2264</v>
      </c>
      <c r="H98" s="142">
        <v>34504.870000000003</v>
      </c>
      <c r="I98" s="143">
        <v>45521</v>
      </c>
      <c r="J98" s="144" t="s">
        <v>2155</v>
      </c>
      <c r="K98" s="145">
        <v>34504.870000000003</v>
      </c>
    </row>
    <row r="99" spans="1:11" x14ac:dyDescent="0.15">
      <c r="A99" s="137" t="s">
        <v>2224</v>
      </c>
      <c r="B99" s="138" t="s">
        <v>2225</v>
      </c>
      <c r="C99" s="139">
        <v>45504</v>
      </c>
      <c r="D99" s="140" t="s">
        <v>2263</v>
      </c>
      <c r="E99" s="140" t="s">
        <v>2152</v>
      </c>
      <c r="F99" s="141" t="s">
        <v>2226</v>
      </c>
      <c r="G99" s="141" t="s">
        <v>2264</v>
      </c>
      <c r="H99" s="142">
        <v>2454.12</v>
      </c>
      <c r="I99" s="143">
        <v>45521</v>
      </c>
      <c r="J99" s="144" t="s">
        <v>2155</v>
      </c>
      <c r="K99" s="145">
        <v>2454.12</v>
      </c>
    </row>
    <row r="100" spans="1:11" x14ac:dyDescent="0.15">
      <c r="A100" s="137" t="s">
        <v>2224</v>
      </c>
      <c r="B100" s="138" t="s">
        <v>2225</v>
      </c>
      <c r="C100" s="139">
        <v>45504</v>
      </c>
      <c r="D100" s="140" t="s">
        <v>2263</v>
      </c>
      <c r="E100" s="140" t="s">
        <v>2152</v>
      </c>
      <c r="F100" s="141" t="s">
        <v>2226</v>
      </c>
      <c r="G100" s="141" t="s">
        <v>2264</v>
      </c>
      <c r="H100" s="142">
        <v>15920.75</v>
      </c>
      <c r="I100" s="143">
        <v>45521</v>
      </c>
      <c r="J100" s="144" t="s">
        <v>2155</v>
      </c>
      <c r="K100" s="145">
        <v>15920.75</v>
      </c>
    </row>
    <row r="101" spans="1:11" x14ac:dyDescent="0.15">
      <c r="A101" s="137" t="s">
        <v>2224</v>
      </c>
      <c r="B101" s="138" t="s">
        <v>2225</v>
      </c>
      <c r="C101" s="139">
        <v>45504</v>
      </c>
      <c r="D101" s="140" t="s">
        <v>2263</v>
      </c>
      <c r="E101" s="140" t="s">
        <v>2152</v>
      </c>
      <c r="F101" s="141" t="s">
        <v>2226</v>
      </c>
      <c r="G101" s="141" t="s">
        <v>2264</v>
      </c>
      <c r="H101" s="142">
        <v>36308.67</v>
      </c>
      <c r="I101" s="143">
        <v>45521</v>
      </c>
      <c r="J101" s="144" t="s">
        <v>2155</v>
      </c>
      <c r="K101" s="145">
        <v>36308.67</v>
      </c>
    </row>
    <row r="102" spans="1:11" x14ac:dyDescent="0.15">
      <c r="A102" s="137" t="s">
        <v>2224</v>
      </c>
      <c r="B102" s="138" t="s">
        <v>2225</v>
      </c>
      <c r="C102" s="139">
        <v>45504</v>
      </c>
      <c r="D102" s="140" t="s">
        <v>2263</v>
      </c>
      <c r="E102" s="140" t="s">
        <v>2152</v>
      </c>
      <c r="F102" s="141" t="s">
        <v>2226</v>
      </c>
      <c r="G102" s="141" t="s">
        <v>2264</v>
      </c>
      <c r="H102" s="142">
        <v>10970.81</v>
      </c>
      <c r="I102" s="143">
        <v>45521</v>
      </c>
      <c r="J102" s="144" t="s">
        <v>2155</v>
      </c>
      <c r="K102" s="145">
        <v>10970.81</v>
      </c>
    </row>
    <row r="103" spans="1:11" x14ac:dyDescent="0.15">
      <c r="A103" s="137" t="s">
        <v>2224</v>
      </c>
      <c r="B103" s="138" t="s">
        <v>2225</v>
      </c>
      <c r="C103" s="139">
        <v>45504</v>
      </c>
      <c r="D103" s="140" t="s">
        <v>2263</v>
      </c>
      <c r="E103" s="140" t="s">
        <v>2152</v>
      </c>
      <c r="F103" s="141" t="s">
        <v>2226</v>
      </c>
      <c r="G103" s="141" t="s">
        <v>2264</v>
      </c>
      <c r="H103" s="142">
        <v>62711.97</v>
      </c>
      <c r="I103" s="143">
        <v>45521</v>
      </c>
      <c r="J103" s="144" t="s">
        <v>2155</v>
      </c>
      <c r="K103" s="145">
        <v>62711.97</v>
      </c>
    </row>
    <row r="104" spans="1:11" x14ac:dyDescent="0.15">
      <c r="A104" s="137" t="s">
        <v>2224</v>
      </c>
      <c r="B104" s="138" t="s">
        <v>2225</v>
      </c>
      <c r="C104" s="139">
        <v>45504</v>
      </c>
      <c r="D104" s="140" t="s">
        <v>2263</v>
      </c>
      <c r="E104" s="140" t="s">
        <v>2152</v>
      </c>
      <c r="F104" s="141" t="s">
        <v>2226</v>
      </c>
      <c r="G104" s="141" t="s">
        <v>2264</v>
      </c>
      <c r="H104" s="142">
        <v>30715.77</v>
      </c>
      <c r="I104" s="143">
        <v>45521</v>
      </c>
      <c r="J104" s="144" t="s">
        <v>2155</v>
      </c>
      <c r="K104" s="145">
        <v>30715.77</v>
      </c>
    </row>
    <row r="105" spans="1:11" x14ac:dyDescent="0.15">
      <c r="A105" s="137" t="s">
        <v>2224</v>
      </c>
      <c r="B105" s="138" t="s">
        <v>2225</v>
      </c>
      <c r="C105" s="139">
        <v>45504</v>
      </c>
      <c r="D105" s="140" t="s">
        <v>2263</v>
      </c>
      <c r="E105" s="140" t="s">
        <v>2152</v>
      </c>
      <c r="F105" s="141" t="s">
        <v>2226</v>
      </c>
      <c r="G105" s="141" t="s">
        <v>2264</v>
      </c>
      <c r="H105" s="142">
        <v>4472.8100000000004</v>
      </c>
      <c r="I105" s="143">
        <v>45521</v>
      </c>
      <c r="J105" s="144" t="s">
        <v>2155</v>
      </c>
      <c r="K105" s="145">
        <v>4472.8100000000004</v>
      </c>
    </row>
    <row r="106" spans="1:11" x14ac:dyDescent="0.15">
      <c r="A106" s="137" t="s">
        <v>2224</v>
      </c>
      <c r="B106" s="138" t="s">
        <v>2225</v>
      </c>
      <c r="C106" s="139">
        <v>45504</v>
      </c>
      <c r="D106" s="140" t="s">
        <v>2263</v>
      </c>
      <c r="E106" s="140" t="s">
        <v>2152</v>
      </c>
      <c r="F106" s="141" t="s">
        <v>2226</v>
      </c>
      <c r="G106" s="141" t="s">
        <v>2264</v>
      </c>
      <c r="H106" s="142">
        <v>6606.73</v>
      </c>
      <c r="I106" s="143">
        <v>45521</v>
      </c>
      <c r="J106" s="144" t="s">
        <v>2155</v>
      </c>
      <c r="K106" s="145">
        <v>6606.73</v>
      </c>
    </row>
    <row r="107" spans="1:11" x14ac:dyDescent="0.15">
      <c r="A107" s="137" t="s">
        <v>2224</v>
      </c>
      <c r="B107" s="138" t="s">
        <v>2225</v>
      </c>
      <c r="C107" s="139">
        <v>45504</v>
      </c>
      <c r="D107" s="140" t="s">
        <v>2263</v>
      </c>
      <c r="E107" s="140" t="s">
        <v>2152</v>
      </c>
      <c r="F107" s="141" t="s">
        <v>2226</v>
      </c>
      <c r="G107" s="141" t="s">
        <v>2264</v>
      </c>
      <c r="H107" s="142">
        <v>2155.4699999999998</v>
      </c>
      <c r="I107" s="143">
        <v>45521</v>
      </c>
      <c r="J107" s="144" t="s">
        <v>2155</v>
      </c>
      <c r="K107" s="145">
        <v>2155.4699999999998</v>
      </c>
    </row>
    <row r="108" spans="1:11" x14ac:dyDescent="0.15">
      <c r="A108" s="137" t="s">
        <v>2224</v>
      </c>
      <c r="B108" s="138" t="s">
        <v>2225</v>
      </c>
      <c r="C108" s="139">
        <v>45504</v>
      </c>
      <c r="D108" s="140" t="s">
        <v>2263</v>
      </c>
      <c r="E108" s="140" t="s">
        <v>2152</v>
      </c>
      <c r="F108" s="141" t="s">
        <v>2226</v>
      </c>
      <c r="G108" s="141" t="s">
        <v>2264</v>
      </c>
      <c r="H108" s="142">
        <v>10604.53</v>
      </c>
      <c r="I108" s="143">
        <v>45521</v>
      </c>
      <c r="J108" s="144" t="s">
        <v>2155</v>
      </c>
      <c r="K108" s="145">
        <v>10604.53</v>
      </c>
    </row>
    <row r="109" spans="1:11" x14ac:dyDescent="0.15">
      <c r="A109" s="137" t="s">
        <v>2224</v>
      </c>
      <c r="B109" s="138" t="s">
        <v>2225</v>
      </c>
      <c r="C109" s="139">
        <v>45504</v>
      </c>
      <c r="D109" s="140" t="s">
        <v>2263</v>
      </c>
      <c r="E109" s="140" t="s">
        <v>2152</v>
      </c>
      <c r="F109" s="141" t="s">
        <v>2226</v>
      </c>
      <c r="G109" s="141" t="s">
        <v>2264</v>
      </c>
      <c r="H109" s="142">
        <v>5835.45</v>
      </c>
      <c r="I109" s="143">
        <v>45521</v>
      </c>
      <c r="J109" s="144" t="s">
        <v>2155</v>
      </c>
      <c r="K109" s="145">
        <v>5835.45</v>
      </c>
    </row>
    <row r="110" spans="1:11" x14ac:dyDescent="0.15">
      <c r="A110" s="137" t="s">
        <v>2224</v>
      </c>
      <c r="B110" s="138" t="s">
        <v>2225</v>
      </c>
      <c r="C110" s="139">
        <v>45504</v>
      </c>
      <c r="D110" s="140" t="s">
        <v>2263</v>
      </c>
      <c r="E110" s="140" t="s">
        <v>2152</v>
      </c>
      <c r="F110" s="141" t="s">
        <v>2226</v>
      </c>
      <c r="G110" s="141" t="s">
        <v>2264</v>
      </c>
      <c r="H110" s="142">
        <v>1395.42</v>
      </c>
      <c r="I110" s="143">
        <v>45521</v>
      </c>
      <c r="J110" s="144" t="s">
        <v>2155</v>
      </c>
      <c r="K110" s="145">
        <v>1395.42</v>
      </c>
    </row>
    <row r="111" spans="1:11" x14ac:dyDescent="0.15">
      <c r="A111" s="137" t="s">
        <v>2224</v>
      </c>
      <c r="B111" s="138" t="s">
        <v>2225</v>
      </c>
      <c r="C111" s="139">
        <v>45504</v>
      </c>
      <c r="D111" s="140" t="s">
        <v>2263</v>
      </c>
      <c r="E111" s="140" t="s">
        <v>2152</v>
      </c>
      <c r="F111" s="141" t="s">
        <v>2226</v>
      </c>
      <c r="G111" s="141" t="s">
        <v>2264</v>
      </c>
      <c r="H111" s="142">
        <v>10420.07</v>
      </c>
      <c r="I111" s="143">
        <v>45521</v>
      </c>
      <c r="J111" s="144" t="s">
        <v>2155</v>
      </c>
      <c r="K111" s="145">
        <v>10420.07</v>
      </c>
    </row>
    <row r="112" spans="1:11" x14ac:dyDescent="0.15">
      <c r="A112" s="137" t="s">
        <v>2224</v>
      </c>
      <c r="B112" s="138" t="s">
        <v>2225</v>
      </c>
      <c r="C112" s="139">
        <v>45504</v>
      </c>
      <c r="D112" s="140" t="s">
        <v>2263</v>
      </c>
      <c r="E112" s="140" t="s">
        <v>2152</v>
      </c>
      <c r="F112" s="141" t="s">
        <v>2226</v>
      </c>
      <c r="G112" s="141" t="s">
        <v>2264</v>
      </c>
      <c r="H112" s="142">
        <v>2490.04</v>
      </c>
      <c r="I112" s="143">
        <v>45521</v>
      </c>
      <c r="J112" s="144" t="s">
        <v>2155</v>
      </c>
      <c r="K112" s="145">
        <v>2490.04</v>
      </c>
    </row>
    <row r="113" spans="1:11" x14ac:dyDescent="0.15">
      <c r="A113" s="137" t="s">
        <v>2224</v>
      </c>
      <c r="B113" s="138" t="s">
        <v>2225</v>
      </c>
      <c r="C113" s="139">
        <v>45504</v>
      </c>
      <c r="D113" s="140" t="s">
        <v>2263</v>
      </c>
      <c r="E113" s="140" t="s">
        <v>2152</v>
      </c>
      <c r="F113" s="141" t="s">
        <v>2226</v>
      </c>
      <c r="G113" s="141" t="s">
        <v>2264</v>
      </c>
      <c r="H113" s="142">
        <v>10177.33</v>
      </c>
      <c r="I113" s="143">
        <v>45521</v>
      </c>
      <c r="J113" s="144" t="s">
        <v>2155</v>
      </c>
      <c r="K113" s="145">
        <v>10177.33</v>
      </c>
    </row>
    <row r="114" spans="1:11" x14ac:dyDescent="0.15">
      <c r="A114" s="137" t="s">
        <v>2224</v>
      </c>
      <c r="B114" s="138" t="s">
        <v>2225</v>
      </c>
      <c r="C114" s="139">
        <v>45504</v>
      </c>
      <c r="D114" s="140" t="s">
        <v>2263</v>
      </c>
      <c r="E114" s="140" t="s">
        <v>2152</v>
      </c>
      <c r="F114" s="141" t="s">
        <v>2226</v>
      </c>
      <c r="G114" s="141" t="s">
        <v>2264</v>
      </c>
      <c r="H114" s="142">
        <v>11346.33</v>
      </c>
      <c r="I114" s="143">
        <v>45521</v>
      </c>
      <c r="J114" s="144" t="s">
        <v>2155</v>
      </c>
      <c r="K114" s="145">
        <v>11346.33</v>
      </c>
    </row>
    <row r="115" spans="1:11" x14ac:dyDescent="0.15">
      <c r="A115" s="137" t="s">
        <v>2224</v>
      </c>
      <c r="B115" s="138" t="s">
        <v>2225</v>
      </c>
      <c r="C115" s="139">
        <v>45504</v>
      </c>
      <c r="D115" s="140" t="s">
        <v>2263</v>
      </c>
      <c r="E115" s="140" t="s">
        <v>2152</v>
      </c>
      <c r="F115" s="141" t="s">
        <v>2226</v>
      </c>
      <c r="G115" s="141" t="s">
        <v>2264</v>
      </c>
      <c r="H115" s="142">
        <v>6954.74</v>
      </c>
      <c r="I115" s="143">
        <v>45521</v>
      </c>
      <c r="J115" s="144" t="s">
        <v>2155</v>
      </c>
      <c r="K115" s="145">
        <v>6954.74</v>
      </c>
    </row>
    <row r="116" spans="1:11" x14ac:dyDescent="0.15">
      <c r="A116" s="137" t="s">
        <v>2224</v>
      </c>
      <c r="B116" s="138" t="s">
        <v>2225</v>
      </c>
      <c r="C116" s="139">
        <v>45504</v>
      </c>
      <c r="D116" s="140" t="s">
        <v>2263</v>
      </c>
      <c r="E116" s="140" t="s">
        <v>2152</v>
      </c>
      <c r="F116" s="141" t="s">
        <v>2226</v>
      </c>
      <c r="G116" s="141" t="s">
        <v>2264</v>
      </c>
      <c r="H116" s="142">
        <v>4502.38</v>
      </c>
      <c r="I116" s="143">
        <v>45521</v>
      </c>
      <c r="J116" s="144" t="s">
        <v>2155</v>
      </c>
      <c r="K116" s="145">
        <v>4502.38</v>
      </c>
    </row>
    <row r="117" spans="1:11" x14ac:dyDescent="0.15">
      <c r="A117" s="137" t="s">
        <v>2224</v>
      </c>
      <c r="B117" s="138" t="s">
        <v>2225</v>
      </c>
      <c r="C117" s="139">
        <v>45504</v>
      </c>
      <c r="D117" s="140" t="s">
        <v>2263</v>
      </c>
      <c r="E117" s="140" t="s">
        <v>2152</v>
      </c>
      <c r="F117" s="141" t="s">
        <v>2226</v>
      </c>
      <c r="G117" s="141" t="s">
        <v>2264</v>
      </c>
      <c r="H117" s="142">
        <v>4350.18</v>
      </c>
      <c r="I117" s="143">
        <v>45521</v>
      </c>
      <c r="J117" s="144" t="s">
        <v>2155</v>
      </c>
      <c r="K117" s="145">
        <v>4350.18</v>
      </c>
    </row>
    <row r="118" spans="1:11" x14ac:dyDescent="0.15">
      <c r="A118" s="137" t="s">
        <v>2224</v>
      </c>
      <c r="B118" s="138" t="s">
        <v>2225</v>
      </c>
      <c r="C118" s="139">
        <v>45504</v>
      </c>
      <c r="D118" s="140" t="s">
        <v>2263</v>
      </c>
      <c r="E118" s="140" t="s">
        <v>2152</v>
      </c>
      <c r="F118" s="141" t="s">
        <v>2226</v>
      </c>
      <c r="G118" s="141" t="s">
        <v>2264</v>
      </c>
      <c r="H118" s="142">
        <v>5671.7</v>
      </c>
      <c r="I118" s="143">
        <v>45521</v>
      </c>
      <c r="J118" s="144" t="s">
        <v>2155</v>
      </c>
      <c r="K118" s="145">
        <v>5671.7</v>
      </c>
    </row>
    <row r="119" spans="1:11" x14ac:dyDescent="0.15">
      <c r="A119" s="137" t="s">
        <v>2224</v>
      </c>
      <c r="B119" s="138" t="s">
        <v>2225</v>
      </c>
      <c r="C119" s="139">
        <v>45504</v>
      </c>
      <c r="D119" s="140" t="s">
        <v>2263</v>
      </c>
      <c r="E119" s="140" t="s">
        <v>2152</v>
      </c>
      <c r="F119" s="141" t="s">
        <v>2226</v>
      </c>
      <c r="G119" s="141" t="s">
        <v>2264</v>
      </c>
      <c r="H119" s="142">
        <v>3800.48</v>
      </c>
      <c r="I119" s="143">
        <v>45521</v>
      </c>
      <c r="J119" s="144" t="s">
        <v>2155</v>
      </c>
      <c r="K119" s="145">
        <v>3800.48</v>
      </c>
    </row>
    <row r="120" spans="1:11" x14ac:dyDescent="0.15">
      <c r="A120" s="137" t="s">
        <v>2224</v>
      </c>
      <c r="B120" s="138" t="s">
        <v>2225</v>
      </c>
      <c r="C120" s="139">
        <v>45504</v>
      </c>
      <c r="D120" s="140" t="s">
        <v>2263</v>
      </c>
      <c r="E120" s="140" t="s">
        <v>2152</v>
      </c>
      <c r="F120" s="141" t="s">
        <v>2226</v>
      </c>
      <c r="G120" s="141" t="s">
        <v>2264</v>
      </c>
      <c r="H120" s="142">
        <v>2573.1999999999998</v>
      </c>
      <c r="I120" s="143">
        <v>45521</v>
      </c>
      <c r="J120" s="144" t="s">
        <v>2155</v>
      </c>
      <c r="K120" s="145">
        <v>2573.1999999999998</v>
      </c>
    </row>
    <row r="121" spans="1:11" x14ac:dyDescent="0.15">
      <c r="A121" s="137" t="s">
        <v>2224</v>
      </c>
      <c r="B121" s="138" t="s">
        <v>2225</v>
      </c>
      <c r="C121" s="139">
        <v>45504</v>
      </c>
      <c r="D121" s="140" t="s">
        <v>2263</v>
      </c>
      <c r="E121" s="140" t="s">
        <v>2152</v>
      </c>
      <c r="F121" s="141" t="s">
        <v>2226</v>
      </c>
      <c r="G121" s="141" t="s">
        <v>2264</v>
      </c>
      <c r="H121" s="142">
        <v>5359.21</v>
      </c>
      <c r="I121" s="143">
        <v>45521</v>
      </c>
      <c r="J121" s="144" t="s">
        <v>2155</v>
      </c>
      <c r="K121" s="145">
        <v>5359.21</v>
      </c>
    </row>
    <row r="122" spans="1:11" x14ac:dyDescent="0.15">
      <c r="A122" s="137" t="s">
        <v>2224</v>
      </c>
      <c r="B122" s="138" t="s">
        <v>2225</v>
      </c>
      <c r="C122" s="139">
        <v>45504</v>
      </c>
      <c r="D122" s="140" t="s">
        <v>2263</v>
      </c>
      <c r="E122" s="140" t="s">
        <v>2152</v>
      </c>
      <c r="F122" s="141" t="s">
        <v>2226</v>
      </c>
      <c r="G122" s="141" t="s">
        <v>2264</v>
      </c>
      <c r="H122" s="142">
        <v>1430.6</v>
      </c>
      <c r="I122" s="143">
        <v>45521</v>
      </c>
      <c r="J122" s="144" t="s">
        <v>2155</v>
      </c>
      <c r="K122" s="145">
        <v>1430.6</v>
      </c>
    </row>
    <row r="123" spans="1:11" x14ac:dyDescent="0.15">
      <c r="A123" s="137" t="s">
        <v>2224</v>
      </c>
      <c r="B123" s="138" t="s">
        <v>2225</v>
      </c>
      <c r="C123" s="139">
        <v>45504</v>
      </c>
      <c r="D123" s="140" t="s">
        <v>2263</v>
      </c>
      <c r="E123" s="140" t="s">
        <v>2152</v>
      </c>
      <c r="F123" s="141" t="s">
        <v>2226</v>
      </c>
      <c r="G123" s="141" t="s">
        <v>2264</v>
      </c>
      <c r="H123" s="142">
        <v>3649.39</v>
      </c>
      <c r="I123" s="143">
        <v>45521</v>
      </c>
      <c r="J123" s="144" t="s">
        <v>2155</v>
      </c>
      <c r="K123" s="145">
        <v>3649.39</v>
      </c>
    </row>
    <row r="124" spans="1:11" x14ac:dyDescent="0.15">
      <c r="A124" s="137" t="s">
        <v>2224</v>
      </c>
      <c r="B124" s="138" t="s">
        <v>2225</v>
      </c>
      <c r="C124" s="139">
        <v>45504</v>
      </c>
      <c r="D124" s="140" t="s">
        <v>2263</v>
      </c>
      <c r="E124" s="140" t="s">
        <v>2152</v>
      </c>
      <c r="F124" s="141" t="s">
        <v>2226</v>
      </c>
      <c r="G124" s="141" t="s">
        <v>2264</v>
      </c>
      <c r="H124" s="142">
        <v>17831.2</v>
      </c>
      <c r="I124" s="143">
        <v>45521</v>
      </c>
      <c r="J124" s="144" t="s">
        <v>2155</v>
      </c>
      <c r="K124" s="145">
        <v>17831.2</v>
      </c>
    </row>
    <row r="125" spans="1:11" x14ac:dyDescent="0.15">
      <c r="A125" s="137" t="s">
        <v>2224</v>
      </c>
      <c r="B125" s="138" t="s">
        <v>2225</v>
      </c>
      <c r="C125" s="139">
        <v>45504</v>
      </c>
      <c r="D125" s="140" t="s">
        <v>2263</v>
      </c>
      <c r="E125" s="140" t="s">
        <v>2152</v>
      </c>
      <c r="F125" s="141" t="s">
        <v>2226</v>
      </c>
      <c r="G125" s="141" t="s">
        <v>2264</v>
      </c>
      <c r="H125" s="142">
        <v>58369.8</v>
      </c>
      <c r="I125" s="143">
        <v>45521</v>
      </c>
      <c r="J125" s="144" t="s">
        <v>2155</v>
      </c>
      <c r="K125" s="145">
        <v>58369.8</v>
      </c>
    </row>
    <row r="126" spans="1:11" x14ac:dyDescent="0.15">
      <c r="A126" s="137" t="s">
        <v>2224</v>
      </c>
      <c r="B126" s="138" t="s">
        <v>2225</v>
      </c>
      <c r="C126" s="139">
        <v>45504</v>
      </c>
      <c r="D126" s="140" t="s">
        <v>2263</v>
      </c>
      <c r="E126" s="140" t="s">
        <v>2152</v>
      </c>
      <c r="F126" s="141" t="s">
        <v>2226</v>
      </c>
      <c r="G126" s="141" t="s">
        <v>2264</v>
      </c>
      <c r="H126" s="142">
        <v>9518.68</v>
      </c>
      <c r="I126" s="143">
        <v>45521</v>
      </c>
      <c r="J126" s="144" t="s">
        <v>2155</v>
      </c>
      <c r="K126" s="145">
        <v>9518.68</v>
      </c>
    </row>
    <row r="127" spans="1:11" x14ac:dyDescent="0.15">
      <c r="A127" s="137" t="s">
        <v>2224</v>
      </c>
      <c r="B127" s="138" t="s">
        <v>2225</v>
      </c>
      <c r="C127" s="139">
        <v>45504</v>
      </c>
      <c r="D127" s="140" t="s">
        <v>2263</v>
      </c>
      <c r="E127" s="140" t="s">
        <v>2152</v>
      </c>
      <c r="F127" s="141" t="s">
        <v>2226</v>
      </c>
      <c r="G127" s="141" t="s">
        <v>2264</v>
      </c>
      <c r="H127" s="142">
        <v>10495.58</v>
      </c>
      <c r="I127" s="143">
        <v>45521</v>
      </c>
      <c r="J127" s="144" t="s">
        <v>2155</v>
      </c>
      <c r="K127" s="145">
        <v>10495.58</v>
      </c>
    </row>
    <row r="128" spans="1:11" x14ac:dyDescent="0.15">
      <c r="A128" s="137" t="s">
        <v>2224</v>
      </c>
      <c r="B128" s="138" t="s">
        <v>2225</v>
      </c>
      <c r="C128" s="139">
        <v>45504</v>
      </c>
      <c r="D128" s="140" t="s">
        <v>2263</v>
      </c>
      <c r="E128" s="140" t="s">
        <v>2152</v>
      </c>
      <c r="F128" s="141" t="s">
        <v>2226</v>
      </c>
      <c r="G128" s="141" t="s">
        <v>2264</v>
      </c>
      <c r="H128" s="142">
        <v>2449.4699999999998</v>
      </c>
      <c r="I128" s="143">
        <v>45521</v>
      </c>
      <c r="J128" s="144" t="s">
        <v>2155</v>
      </c>
      <c r="K128" s="145">
        <v>2449.4699999999998</v>
      </c>
    </row>
    <row r="129" spans="1:11" x14ac:dyDescent="0.15">
      <c r="A129" s="137" t="s">
        <v>2224</v>
      </c>
      <c r="B129" s="138" t="s">
        <v>2225</v>
      </c>
      <c r="C129" s="139">
        <v>45504</v>
      </c>
      <c r="D129" s="140" t="s">
        <v>2263</v>
      </c>
      <c r="E129" s="140" t="s">
        <v>2152</v>
      </c>
      <c r="F129" s="141" t="s">
        <v>2226</v>
      </c>
      <c r="G129" s="141" t="s">
        <v>2264</v>
      </c>
      <c r="H129" s="142">
        <v>5796.29</v>
      </c>
      <c r="I129" s="143">
        <v>45521</v>
      </c>
      <c r="J129" s="144" t="s">
        <v>2155</v>
      </c>
      <c r="K129" s="145">
        <v>5796.29</v>
      </c>
    </row>
    <row r="130" spans="1:11" x14ac:dyDescent="0.15">
      <c r="A130" s="137" t="s">
        <v>2224</v>
      </c>
      <c r="B130" s="138" t="s">
        <v>2225</v>
      </c>
      <c r="C130" s="139">
        <v>45504</v>
      </c>
      <c r="D130" s="140" t="s">
        <v>2263</v>
      </c>
      <c r="E130" s="140" t="s">
        <v>2152</v>
      </c>
      <c r="F130" s="141" t="s">
        <v>2226</v>
      </c>
      <c r="G130" s="141" t="s">
        <v>2264</v>
      </c>
      <c r="H130" s="142">
        <v>2669.23</v>
      </c>
      <c r="I130" s="143">
        <v>45521</v>
      </c>
      <c r="J130" s="144" t="s">
        <v>2155</v>
      </c>
      <c r="K130" s="145">
        <v>2669.23</v>
      </c>
    </row>
    <row r="131" spans="1:11" x14ac:dyDescent="0.15">
      <c r="A131" s="137" t="s">
        <v>2224</v>
      </c>
      <c r="B131" s="138" t="s">
        <v>2225</v>
      </c>
      <c r="C131" s="139">
        <v>45504</v>
      </c>
      <c r="D131" s="140" t="s">
        <v>2263</v>
      </c>
      <c r="E131" s="140" t="s">
        <v>2152</v>
      </c>
      <c r="F131" s="141" t="s">
        <v>2226</v>
      </c>
      <c r="G131" s="141" t="s">
        <v>2264</v>
      </c>
      <c r="H131" s="142">
        <v>737.74</v>
      </c>
      <c r="I131" s="143">
        <v>45521</v>
      </c>
      <c r="J131" s="144" t="s">
        <v>2155</v>
      </c>
      <c r="K131" s="145">
        <v>737.74</v>
      </c>
    </row>
    <row r="132" spans="1:11" x14ac:dyDescent="0.15">
      <c r="A132" s="137" t="s">
        <v>2224</v>
      </c>
      <c r="B132" s="138" t="s">
        <v>2225</v>
      </c>
      <c r="C132" s="139">
        <v>45504</v>
      </c>
      <c r="D132" s="140" t="s">
        <v>2263</v>
      </c>
      <c r="E132" s="140" t="s">
        <v>2152</v>
      </c>
      <c r="F132" s="141" t="s">
        <v>2226</v>
      </c>
      <c r="G132" s="141" t="s">
        <v>2264</v>
      </c>
      <c r="H132" s="142">
        <v>5565.95</v>
      </c>
      <c r="I132" s="143">
        <v>45521</v>
      </c>
      <c r="J132" s="144" t="s">
        <v>2155</v>
      </c>
      <c r="K132" s="145">
        <v>5565.95</v>
      </c>
    </row>
    <row r="133" spans="1:11" x14ac:dyDescent="0.15">
      <c r="A133" s="137" t="s">
        <v>2224</v>
      </c>
      <c r="B133" s="138" t="s">
        <v>2225</v>
      </c>
      <c r="C133" s="139">
        <v>45504</v>
      </c>
      <c r="D133" s="140" t="s">
        <v>2263</v>
      </c>
      <c r="E133" s="140" t="s">
        <v>2152</v>
      </c>
      <c r="F133" s="141" t="s">
        <v>2226</v>
      </c>
      <c r="G133" s="141" t="s">
        <v>2264</v>
      </c>
      <c r="H133" s="142">
        <v>2203.65</v>
      </c>
      <c r="I133" s="143">
        <v>45521</v>
      </c>
      <c r="J133" s="144" t="s">
        <v>2155</v>
      </c>
      <c r="K133" s="145">
        <v>2203.65</v>
      </c>
    </row>
    <row r="134" spans="1:11" x14ac:dyDescent="0.15">
      <c r="A134" s="137" t="s">
        <v>2224</v>
      </c>
      <c r="B134" s="138" t="s">
        <v>2225</v>
      </c>
      <c r="C134" s="139">
        <v>45504</v>
      </c>
      <c r="D134" s="140" t="s">
        <v>2263</v>
      </c>
      <c r="E134" s="140" t="s">
        <v>2152</v>
      </c>
      <c r="F134" s="141" t="s">
        <v>2226</v>
      </c>
      <c r="G134" s="141" t="s">
        <v>2264</v>
      </c>
      <c r="H134" s="142">
        <v>2757.57</v>
      </c>
      <c r="I134" s="143">
        <v>45521</v>
      </c>
      <c r="J134" s="144" t="s">
        <v>2155</v>
      </c>
      <c r="K134" s="145">
        <v>2757.57</v>
      </c>
    </row>
    <row r="135" spans="1:11" x14ac:dyDescent="0.15">
      <c r="A135" s="137" t="s">
        <v>2224</v>
      </c>
      <c r="B135" s="138" t="s">
        <v>2225</v>
      </c>
      <c r="C135" s="139">
        <v>45504</v>
      </c>
      <c r="D135" s="140" t="s">
        <v>2263</v>
      </c>
      <c r="E135" s="140" t="s">
        <v>2152</v>
      </c>
      <c r="F135" s="141" t="s">
        <v>2226</v>
      </c>
      <c r="G135" s="141" t="s">
        <v>2264</v>
      </c>
      <c r="H135" s="142">
        <v>2209.9699999999998</v>
      </c>
      <c r="I135" s="143">
        <v>45521</v>
      </c>
      <c r="J135" s="144" t="s">
        <v>2155</v>
      </c>
      <c r="K135" s="145">
        <v>2209.9699999999998</v>
      </c>
    </row>
    <row r="136" spans="1:11" x14ac:dyDescent="0.15">
      <c r="A136" s="137" t="s">
        <v>2224</v>
      </c>
      <c r="B136" s="138" t="s">
        <v>2225</v>
      </c>
      <c r="C136" s="139">
        <v>45535</v>
      </c>
      <c r="D136" s="140" t="s">
        <v>2265</v>
      </c>
      <c r="E136" s="140" t="s">
        <v>2152</v>
      </c>
      <c r="F136" s="141" t="s">
        <v>2226</v>
      </c>
      <c r="G136" s="141" t="s">
        <v>2266</v>
      </c>
      <c r="H136" s="142">
        <v>71592.41</v>
      </c>
      <c r="I136" s="143">
        <v>45552</v>
      </c>
      <c r="J136" s="144" t="s">
        <v>2155</v>
      </c>
      <c r="K136" s="145">
        <v>71592.41</v>
      </c>
    </row>
    <row r="137" spans="1:11" x14ac:dyDescent="0.15">
      <c r="A137" s="137" t="s">
        <v>2224</v>
      </c>
      <c r="B137" s="138" t="s">
        <v>2225</v>
      </c>
      <c r="C137" s="139">
        <v>45535</v>
      </c>
      <c r="D137" s="140" t="s">
        <v>2265</v>
      </c>
      <c r="E137" s="140" t="s">
        <v>2152</v>
      </c>
      <c r="F137" s="141" t="s">
        <v>2226</v>
      </c>
      <c r="G137" s="141" t="s">
        <v>2266</v>
      </c>
      <c r="H137" s="142">
        <v>49153.760000000002</v>
      </c>
      <c r="I137" s="143">
        <v>45552</v>
      </c>
      <c r="J137" s="144" t="s">
        <v>2155</v>
      </c>
      <c r="K137" s="145">
        <v>49153.760000000002</v>
      </c>
    </row>
    <row r="138" spans="1:11" x14ac:dyDescent="0.15">
      <c r="A138" s="137" t="s">
        <v>2224</v>
      </c>
      <c r="B138" s="138" t="s">
        <v>2225</v>
      </c>
      <c r="C138" s="139">
        <v>45535</v>
      </c>
      <c r="D138" s="140" t="s">
        <v>2265</v>
      </c>
      <c r="E138" s="140" t="s">
        <v>2152</v>
      </c>
      <c r="F138" s="141" t="s">
        <v>2226</v>
      </c>
      <c r="G138" s="141" t="s">
        <v>2266</v>
      </c>
      <c r="H138" s="142">
        <v>9461.5400000000009</v>
      </c>
      <c r="I138" s="143">
        <v>45552</v>
      </c>
      <c r="J138" s="144" t="s">
        <v>2155</v>
      </c>
      <c r="K138" s="145">
        <v>9461.5400000000009</v>
      </c>
    </row>
    <row r="139" spans="1:11" x14ac:dyDescent="0.15">
      <c r="A139" s="137" t="s">
        <v>2224</v>
      </c>
      <c r="B139" s="138" t="s">
        <v>2225</v>
      </c>
      <c r="C139" s="139">
        <v>45535</v>
      </c>
      <c r="D139" s="140" t="s">
        <v>2265</v>
      </c>
      <c r="E139" s="140" t="s">
        <v>2152</v>
      </c>
      <c r="F139" s="141" t="s">
        <v>2226</v>
      </c>
      <c r="G139" s="141" t="s">
        <v>2266</v>
      </c>
      <c r="H139" s="142">
        <v>116113.08</v>
      </c>
      <c r="I139" s="143">
        <v>45552</v>
      </c>
      <c r="J139" s="144" t="s">
        <v>2155</v>
      </c>
      <c r="K139" s="145">
        <v>116113.08</v>
      </c>
    </row>
    <row r="140" spans="1:11" x14ac:dyDescent="0.15">
      <c r="A140" s="137" t="s">
        <v>2224</v>
      </c>
      <c r="B140" s="138" t="s">
        <v>2225</v>
      </c>
      <c r="C140" s="139">
        <v>45535</v>
      </c>
      <c r="D140" s="140" t="s">
        <v>2265</v>
      </c>
      <c r="E140" s="140" t="s">
        <v>2152</v>
      </c>
      <c r="F140" s="141" t="s">
        <v>2226</v>
      </c>
      <c r="G140" s="141" t="s">
        <v>2266</v>
      </c>
      <c r="H140" s="142">
        <v>2459.64</v>
      </c>
      <c r="I140" s="143">
        <v>45552</v>
      </c>
      <c r="J140" s="144" t="s">
        <v>2155</v>
      </c>
      <c r="K140" s="145">
        <v>2459.64</v>
      </c>
    </row>
    <row r="141" spans="1:11" x14ac:dyDescent="0.15">
      <c r="A141" s="137" t="s">
        <v>2224</v>
      </c>
      <c r="B141" s="138" t="s">
        <v>2225</v>
      </c>
      <c r="C141" s="139">
        <v>45535</v>
      </c>
      <c r="D141" s="140" t="s">
        <v>2265</v>
      </c>
      <c r="E141" s="140" t="s">
        <v>2152</v>
      </c>
      <c r="F141" s="141" t="s">
        <v>2226</v>
      </c>
      <c r="G141" s="141" t="s">
        <v>2266</v>
      </c>
      <c r="H141" s="142">
        <v>119639.74</v>
      </c>
      <c r="I141" s="143">
        <v>45552</v>
      </c>
      <c r="J141" s="144" t="s">
        <v>2155</v>
      </c>
      <c r="K141" s="145">
        <v>119639.74</v>
      </c>
    </row>
    <row r="142" spans="1:11" x14ac:dyDescent="0.15">
      <c r="A142" s="137" t="s">
        <v>2224</v>
      </c>
      <c r="B142" s="138" t="s">
        <v>2225</v>
      </c>
      <c r="C142" s="139">
        <v>45535</v>
      </c>
      <c r="D142" s="140" t="s">
        <v>2265</v>
      </c>
      <c r="E142" s="140" t="s">
        <v>2152</v>
      </c>
      <c r="F142" s="141" t="s">
        <v>2226</v>
      </c>
      <c r="G142" s="141" t="s">
        <v>2266</v>
      </c>
      <c r="H142" s="142">
        <v>27833.34</v>
      </c>
      <c r="I142" s="143">
        <v>45552</v>
      </c>
      <c r="J142" s="144" t="s">
        <v>2155</v>
      </c>
      <c r="K142" s="145">
        <v>27833.34</v>
      </c>
    </row>
    <row r="143" spans="1:11" x14ac:dyDescent="0.15">
      <c r="A143" s="137" t="s">
        <v>2224</v>
      </c>
      <c r="B143" s="138" t="s">
        <v>2225</v>
      </c>
      <c r="C143" s="139">
        <v>45535</v>
      </c>
      <c r="D143" s="140" t="s">
        <v>2265</v>
      </c>
      <c r="E143" s="140" t="s">
        <v>2152</v>
      </c>
      <c r="F143" s="141" t="s">
        <v>2226</v>
      </c>
      <c r="G143" s="141" t="s">
        <v>2266</v>
      </c>
      <c r="H143" s="142">
        <v>3107.72</v>
      </c>
      <c r="I143" s="143">
        <v>45552</v>
      </c>
      <c r="J143" s="144" t="s">
        <v>2155</v>
      </c>
      <c r="K143" s="145">
        <v>3107.72</v>
      </c>
    </row>
    <row r="144" spans="1:11" x14ac:dyDescent="0.15">
      <c r="A144" s="137" t="s">
        <v>2224</v>
      </c>
      <c r="B144" s="138" t="s">
        <v>2225</v>
      </c>
      <c r="C144" s="139">
        <v>45535</v>
      </c>
      <c r="D144" s="140" t="s">
        <v>2265</v>
      </c>
      <c r="E144" s="140" t="s">
        <v>2152</v>
      </c>
      <c r="F144" s="141" t="s">
        <v>2226</v>
      </c>
      <c r="G144" s="141" t="s">
        <v>2266</v>
      </c>
      <c r="H144" s="142">
        <v>18882.75</v>
      </c>
      <c r="I144" s="143">
        <v>45552</v>
      </c>
      <c r="J144" s="144" t="s">
        <v>2155</v>
      </c>
      <c r="K144" s="145">
        <v>18882.75</v>
      </c>
    </row>
    <row r="145" spans="1:11" x14ac:dyDescent="0.15">
      <c r="A145" s="137" t="s">
        <v>2224</v>
      </c>
      <c r="B145" s="138" t="s">
        <v>2225</v>
      </c>
      <c r="C145" s="139">
        <v>45535</v>
      </c>
      <c r="D145" s="140" t="s">
        <v>2265</v>
      </c>
      <c r="E145" s="140" t="s">
        <v>2152</v>
      </c>
      <c r="F145" s="141" t="s">
        <v>2226</v>
      </c>
      <c r="G145" s="141" t="s">
        <v>2266</v>
      </c>
      <c r="H145" s="142">
        <v>15006.03</v>
      </c>
      <c r="I145" s="143">
        <v>45552</v>
      </c>
      <c r="J145" s="144" t="s">
        <v>2155</v>
      </c>
      <c r="K145" s="145">
        <v>15006.03</v>
      </c>
    </row>
    <row r="146" spans="1:11" x14ac:dyDescent="0.15">
      <c r="A146" s="137" t="s">
        <v>2224</v>
      </c>
      <c r="B146" s="138" t="s">
        <v>2225</v>
      </c>
      <c r="C146" s="139">
        <v>45535</v>
      </c>
      <c r="D146" s="140" t="s">
        <v>2265</v>
      </c>
      <c r="E146" s="140" t="s">
        <v>2152</v>
      </c>
      <c r="F146" s="141" t="s">
        <v>2226</v>
      </c>
      <c r="G146" s="141" t="s">
        <v>2266</v>
      </c>
      <c r="H146" s="142">
        <v>67048.62</v>
      </c>
      <c r="I146" s="143">
        <v>45552</v>
      </c>
      <c r="J146" s="144" t="s">
        <v>2155</v>
      </c>
      <c r="K146" s="145">
        <v>67048.62</v>
      </c>
    </row>
    <row r="147" spans="1:11" x14ac:dyDescent="0.15">
      <c r="A147" s="137" t="s">
        <v>2224</v>
      </c>
      <c r="B147" s="138" t="s">
        <v>2225</v>
      </c>
      <c r="C147" s="139">
        <v>45535</v>
      </c>
      <c r="D147" s="140" t="s">
        <v>2265</v>
      </c>
      <c r="E147" s="140" t="s">
        <v>2152</v>
      </c>
      <c r="F147" s="141" t="s">
        <v>2226</v>
      </c>
      <c r="G147" s="141" t="s">
        <v>2266</v>
      </c>
      <c r="H147" s="142">
        <v>55911.42</v>
      </c>
      <c r="I147" s="143">
        <v>45552</v>
      </c>
      <c r="J147" s="144" t="s">
        <v>2155</v>
      </c>
      <c r="K147" s="145">
        <v>55911.42</v>
      </c>
    </row>
    <row r="148" spans="1:11" x14ac:dyDescent="0.15">
      <c r="A148" s="137" t="s">
        <v>2224</v>
      </c>
      <c r="B148" s="138" t="s">
        <v>2225</v>
      </c>
      <c r="C148" s="139">
        <v>45535</v>
      </c>
      <c r="D148" s="140" t="s">
        <v>2265</v>
      </c>
      <c r="E148" s="140" t="s">
        <v>2152</v>
      </c>
      <c r="F148" s="141" t="s">
        <v>2226</v>
      </c>
      <c r="G148" s="141" t="s">
        <v>2266</v>
      </c>
      <c r="H148" s="142">
        <v>24414</v>
      </c>
      <c r="I148" s="143">
        <v>45552</v>
      </c>
      <c r="J148" s="144" t="s">
        <v>2155</v>
      </c>
      <c r="K148" s="145">
        <v>24414</v>
      </c>
    </row>
    <row r="149" spans="1:11" x14ac:dyDescent="0.15">
      <c r="A149" s="137" t="s">
        <v>2224</v>
      </c>
      <c r="B149" s="138" t="s">
        <v>2225</v>
      </c>
      <c r="C149" s="139">
        <v>45535</v>
      </c>
      <c r="D149" s="140" t="s">
        <v>2265</v>
      </c>
      <c r="E149" s="140" t="s">
        <v>2152</v>
      </c>
      <c r="F149" s="141" t="s">
        <v>2226</v>
      </c>
      <c r="G149" s="141" t="s">
        <v>2266</v>
      </c>
      <c r="H149" s="142">
        <v>7789.27</v>
      </c>
      <c r="I149" s="143">
        <v>45552</v>
      </c>
      <c r="J149" s="144" t="s">
        <v>2155</v>
      </c>
      <c r="K149" s="145">
        <v>7789.27</v>
      </c>
    </row>
    <row r="150" spans="1:11" x14ac:dyDescent="0.15">
      <c r="A150" s="137" t="s">
        <v>2224</v>
      </c>
      <c r="B150" s="138" t="s">
        <v>2225</v>
      </c>
      <c r="C150" s="139">
        <v>45535</v>
      </c>
      <c r="D150" s="140" t="s">
        <v>2265</v>
      </c>
      <c r="E150" s="140" t="s">
        <v>2152</v>
      </c>
      <c r="F150" s="141" t="s">
        <v>2226</v>
      </c>
      <c r="G150" s="141" t="s">
        <v>2266</v>
      </c>
      <c r="H150" s="142">
        <v>114469.7</v>
      </c>
      <c r="I150" s="143">
        <v>45552</v>
      </c>
      <c r="J150" s="144" t="s">
        <v>2155</v>
      </c>
      <c r="K150" s="145">
        <v>114469.7</v>
      </c>
    </row>
    <row r="151" spans="1:11" x14ac:dyDescent="0.15">
      <c r="A151" s="137" t="s">
        <v>2224</v>
      </c>
      <c r="B151" s="138" t="s">
        <v>2225</v>
      </c>
      <c r="C151" s="139">
        <v>45535</v>
      </c>
      <c r="D151" s="140" t="s">
        <v>2265</v>
      </c>
      <c r="E151" s="140" t="s">
        <v>2152</v>
      </c>
      <c r="F151" s="141" t="s">
        <v>2226</v>
      </c>
      <c r="G151" s="141" t="s">
        <v>2266</v>
      </c>
      <c r="H151" s="142">
        <v>8807.68</v>
      </c>
      <c r="I151" s="143">
        <v>45552</v>
      </c>
      <c r="J151" s="144" t="s">
        <v>2155</v>
      </c>
      <c r="K151" s="145">
        <v>8807.68</v>
      </c>
    </row>
    <row r="152" spans="1:11" x14ac:dyDescent="0.15">
      <c r="A152" s="137" t="s">
        <v>2224</v>
      </c>
      <c r="B152" s="138" t="s">
        <v>2225</v>
      </c>
      <c r="C152" s="139">
        <v>45535</v>
      </c>
      <c r="D152" s="140" t="s">
        <v>2265</v>
      </c>
      <c r="E152" s="140" t="s">
        <v>2152</v>
      </c>
      <c r="F152" s="141" t="s">
        <v>2226</v>
      </c>
      <c r="G152" s="141" t="s">
        <v>2266</v>
      </c>
      <c r="H152" s="142">
        <v>43064.68</v>
      </c>
      <c r="I152" s="143">
        <v>45552</v>
      </c>
      <c r="J152" s="144" t="s">
        <v>2155</v>
      </c>
      <c r="K152" s="145">
        <v>43064.68</v>
      </c>
    </row>
    <row r="153" spans="1:11" x14ac:dyDescent="0.15">
      <c r="A153" s="137" t="s">
        <v>2224</v>
      </c>
      <c r="B153" s="138" t="s">
        <v>2225</v>
      </c>
      <c r="C153" s="139">
        <v>45535</v>
      </c>
      <c r="D153" s="140" t="s">
        <v>2265</v>
      </c>
      <c r="E153" s="140" t="s">
        <v>2152</v>
      </c>
      <c r="F153" s="141" t="s">
        <v>2226</v>
      </c>
      <c r="G153" s="141" t="s">
        <v>2266</v>
      </c>
      <c r="H153" s="142">
        <v>14885.23</v>
      </c>
      <c r="I153" s="143">
        <v>45552</v>
      </c>
      <c r="J153" s="144" t="s">
        <v>2155</v>
      </c>
      <c r="K153" s="145">
        <v>14885.23</v>
      </c>
    </row>
    <row r="154" spans="1:11" x14ac:dyDescent="0.15">
      <c r="A154" s="137" t="s">
        <v>2224</v>
      </c>
      <c r="B154" s="138" t="s">
        <v>2225</v>
      </c>
      <c r="C154" s="139">
        <v>45535</v>
      </c>
      <c r="D154" s="140" t="s">
        <v>2265</v>
      </c>
      <c r="E154" s="140" t="s">
        <v>2152</v>
      </c>
      <c r="F154" s="141" t="s">
        <v>2226</v>
      </c>
      <c r="G154" s="141" t="s">
        <v>2266</v>
      </c>
      <c r="H154" s="142">
        <v>11467.77</v>
      </c>
      <c r="I154" s="143">
        <v>45552</v>
      </c>
      <c r="J154" s="144" t="s">
        <v>2155</v>
      </c>
      <c r="K154" s="145">
        <v>11467.77</v>
      </c>
    </row>
    <row r="155" spans="1:11" x14ac:dyDescent="0.15">
      <c r="A155" s="137" t="s">
        <v>2224</v>
      </c>
      <c r="B155" s="138" t="s">
        <v>2225</v>
      </c>
      <c r="C155" s="139">
        <v>45535</v>
      </c>
      <c r="D155" s="140" t="s">
        <v>2265</v>
      </c>
      <c r="E155" s="140" t="s">
        <v>2152</v>
      </c>
      <c r="F155" s="141" t="s">
        <v>2226</v>
      </c>
      <c r="G155" s="141" t="s">
        <v>2266</v>
      </c>
      <c r="H155" s="142">
        <v>3963.61</v>
      </c>
      <c r="I155" s="143">
        <v>45552</v>
      </c>
      <c r="J155" s="144" t="s">
        <v>2155</v>
      </c>
      <c r="K155" s="145">
        <v>3963.61</v>
      </c>
    </row>
    <row r="156" spans="1:11" x14ac:dyDescent="0.15">
      <c r="A156" s="137" t="s">
        <v>2224</v>
      </c>
      <c r="B156" s="138" t="s">
        <v>2225</v>
      </c>
      <c r="C156" s="139">
        <v>45535</v>
      </c>
      <c r="D156" s="140" t="s">
        <v>2265</v>
      </c>
      <c r="E156" s="140" t="s">
        <v>2152</v>
      </c>
      <c r="F156" s="141" t="s">
        <v>2226</v>
      </c>
      <c r="G156" s="141" t="s">
        <v>2266</v>
      </c>
      <c r="H156" s="142">
        <v>58293.74</v>
      </c>
      <c r="I156" s="143">
        <v>45552</v>
      </c>
      <c r="J156" s="144" t="s">
        <v>2155</v>
      </c>
      <c r="K156" s="145">
        <v>58293.74</v>
      </c>
    </row>
    <row r="157" spans="1:11" x14ac:dyDescent="0.15">
      <c r="A157" s="137" t="s">
        <v>2224</v>
      </c>
      <c r="B157" s="138" t="s">
        <v>2225</v>
      </c>
      <c r="C157" s="139">
        <v>45535</v>
      </c>
      <c r="D157" s="140" t="s">
        <v>2265</v>
      </c>
      <c r="E157" s="140" t="s">
        <v>2152</v>
      </c>
      <c r="F157" s="141" t="s">
        <v>2226</v>
      </c>
      <c r="G157" s="141" t="s">
        <v>2266</v>
      </c>
      <c r="H157" s="142">
        <v>55054.22</v>
      </c>
      <c r="I157" s="143">
        <v>45552</v>
      </c>
      <c r="J157" s="144" t="s">
        <v>2155</v>
      </c>
      <c r="K157" s="145">
        <v>55054.22</v>
      </c>
    </row>
    <row r="158" spans="1:11" x14ac:dyDescent="0.15">
      <c r="A158" s="137" t="s">
        <v>2224</v>
      </c>
      <c r="B158" s="138" t="s">
        <v>2225</v>
      </c>
      <c r="C158" s="139">
        <v>45535</v>
      </c>
      <c r="D158" s="140" t="s">
        <v>2265</v>
      </c>
      <c r="E158" s="140" t="s">
        <v>2152</v>
      </c>
      <c r="F158" s="141" t="s">
        <v>2226</v>
      </c>
      <c r="G158" s="141" t="s">
        <v>2266</v>
      </c>
      <c r="H158" s="142">
        <v>39706.26</v>
      </c>
      <c r="I158" s="143">
        <v>45552</v>
      </c>
      <c r="J158" s="144" t="s">
        <v>2155</v>
      </c>
      <c r="K158" s="145">
        <v>39706.26</v>
      </c>
    </row>
    <row r="159" spans="1:11" x14ac:dyDescent="0.15">
      <c r="A159" s="137" t="s">
        <v>2224</v>
      </c>
      <c r="B159" s="138" t="s">
        <v>2225</v>
      </c>
      <c r="C159" s="139">
        <v>45535</v>
      </c>
      <c r="D159" s="140" t="s">
        <v>2265</v>
      </c>
      <c r="E159" s="140" t="s">
        <v>2152</v>
      </c>
      <c r="F159" s="141" t="s">
        <v>2226</v>
      </c>
      <c r="G159" s="141" t="s">
        <v>2266</v>
      </c>
      <c r="H159" s="142">
        <v>4305.1899999999996</v>
      </c>
      <c r="I159" s="143">
        <v>45552</v>
      </c>
      <c r="J159" s="144" t="s">
        <v>2155</v>
      </c>
      <c r="K159" s="145">
        <v>4305.1899999999996</v>
      </c>
    </row>
    <row r="160" spans="1:11" x14ac:dyDescent="0.15">
      <c r="A160" s="137" t="s">
        <v>2224</v>
      </c>
      <c r="B160" s="138" t="s">
        <v>2225</v>
      </c>
      <c r="C160" s="139">
        <v>45535</v>
      </c>
      <c r="D160" s="140" t="s">
        <v>2265</v>
      </c>
      <c r="E160" s="140" t="s">
        <v>2152</v>
      </c>
      <c r="F160" s="141" t="s">
        <v>2226</v>
      </c>
      <c r="G160" s="141" t="s">
        <v>2266</v>
      </c>
      <c r="H160" s="142">
        <v>18038.849999999999</v>
      </c>
      <c r="I160" s="143">
        <v>45552</v>
      </c>
      <c r="J160" s="144" t="s">
        <v>2155</v>
      </c>
      <c r="K160" s="145">
        <v>18038.849999999999</v>
      </c>
    </row>
    <row r="161" spans="1:11" x14ac:dyDescent="0.15">
      <c r="A161" s="137" t="s">
        <v>2224</v>
      </c>
      <c r="B161" s="138" t="s">
        <v>2225</v>
      </c>
      <c r="C161" s="139">
        <v>45535</v>
      </c>
      <c r="D161" s="140" t="s">
        <v>2265</v>
      </c>
      <c r="E161" s="140" t="s">
        <v>2152</v>
      </c>
      <c r="F161" s="141" t="s">
        <v>2226</v>
      </c>
      <c r="G161" s="141" t="s">
        <v>2266</v>
      </c>
      <c r="H161" s="142">
        <v>36895.99</v>
      </c>
      <c r="I161" s="143">
        <v>45552</v>
      </c>
      <c r="J161" s="144" t="s">
        <v>2155</v>
      </c>
      <c r="K161" s="145">
        <v>36895.99</v>
      </c>
    </row>
    <row r="162" spans="1:11" x14ac:dyDescent="0.15">
      <c r="A162" s="137" t="s">
        <v>2224</v>
      </c>
      <c r="B162" s="138" t="s">
        <v>2225</v>
      </c>
      <c r="C162" s="139">
        <v>45535</v>
      </c>
      <c r="D162" s="140" t="s">
        <v>2265</v>
      </c>
      <c r="E162" s="140" t="s">
        <v>2152</v>
      </c>
      <c r="F162" s="141" t="s">
        <v>2226</v>
      </c>
      <c r="G162" s="141" t="s">
        <v>2266</v>
      </c>
      <c r="H162" s="142">
        <v>11341.07</v>
      </c>
      <c r="I162" s="143">
        <v>45552</v>
      </c>
      <c r="J162" s="144" t="s">
        <v>2155</v>
      </c>
      <c r="K162" s="145">
        <v>11341.07</v>
      </c>
    </row>
    <row r="163" spans="1:11" x14ac:dyDescent="0.15">
      <c r="A163" s="137" t="s">
        <v>2224</v>
      </c>
      <c r="B163" s="138" t="s">
        <v>2225</v>
      </c>
      <c r="C163" s="139">
        <v>45535</v>
      </c>
      <c r="D163" s="140" t="s">
        <v>2265</v>
      </c>
      <c r="E163" s="140" t="s">
        <v>2152</v>
      </c>
      <c r="F163" s="141" t="s">
        <v>2226</v>
      </c>
      <c r="G163" s="141" t="s">
        <v>2266</v>
      </c>
      <c r="H163" s="142">
        <v>67805.23</v>
      </c>
      <c r="I163" s="143">
        <v>45552</v>
      </c>
      <c r="J163" s="144" t="s">
        <v>2155</v>
      </c>
      <c r="K163" s="145">
        <v>67805.23</v>
      </c>
    </row>
    <row r="164" spans="1:11" x14ac:dyDescent="0.15">
      <c r="A164" s="137" t="s">
        <v>2224</v>
      </c>
      <c r="B164" s="138" t="s">
        <v>2225</v>
      </c>
      <c r="C164" s="139">
        <v>45535</v>
      </c>
      <c r="D164" s="140" t="s">
        <v>2265</v>
      </c>
      <c r="E164" s="140" t="s">
        <v>2152</v>
      </c>
      <c r="F164" s="141" t="s">
        <v>2226</v>
      </c>
      <c r="G164" s="141" t="s">
        <v>2266</v>
      </c>
      <c r="H164" s="142">
        <v>32832.03</v>
      </c>
      <c r="I164" s="143">
        <v>45552</v>
      </c>
      <c r="J164" s="144" t="s">
        <v>2155</v>
      </c>
      <c r="K164" s="145">
        <v>32832.03</v>
      </c>
    </row>
    <row r="165" spans="1:11" x14ac:dyDescent="0.15">
      <c r="A165" s="137" t="s">
        <v>2224</v>
      </c>
      <c r="B165" s="138" t="s">
        <v>2225</v>
      </c>
      <c r="C165" s="139">
        <v>45535</v>
      </c>
      <c r="D165" s="140" t="s">
        <v>2265</v>
      </c>
      <c r="E165" s="140" t="s">
        <v>2152</v>
      </c>
      <c r="F165" s="141" t="s">
        <v>2226</v>
      </c>
      <c r="G165" s="141" t="s">
        <v>2266</v>
      </c>
      <c r="H165" s="142">
        <v>4995.8900000000003</v>
      </c>
      <c r="I165" s="143">
        <v>45552</v>
      </c>
      <c r="J165" s="144" t="s">
        <v>2155</v>
      </c>
      <c r="K165" s="145">
        <v>4995.8900000000003</v>
      </c>
    </row>
    <row r="166" spans="1:11" x14ac:dyDescent="0.15">
      <c r="A166" s="137" t="s">
        <v>2224</v>
      </c>
      <c r="B166" s="138" t="s">
        <v>2225</v>
      </c>
      <c r="C166" s="139">
        <v>45535</v>
      </c>
      <c r="D166" s="140" t="s">
        <v>2265</v>
      </c>
      <c r="E166" s="140" t="s">
        <v>2152</v>
      </c>
      <c r="F166" s="141" t="s">
        <v>2226</v>
      </c>
      <c r="G166" s="141" t="s">
        <v>2266</v>
      </c>
      <c r="H166" s="142">
        <v>7297.53</v>
      </c>
      <c r="I166" s="143">
        <v>45552</v>
      </c>
      <c r="J166" s="144" t="s">
        <v>2155</v>
      </c>
      <c r="K166" s="145">
        <v>7297.53</v>
      </c>
    </row>
    <row r="167" spans="1:11" x14ac:dyDescent="0.15">
      <c r="A167" s="137" t="s">
        <v>2224</v>
      </c>
      <c r="B167" s="138" t="s">
        <v>2225</v>
      </c>
      <c r="C167" s="139">
        <v>45535</v>
      </c>
      <c r="D167" s="140" t="s">
        <v>2265</v>
      </c>
      <c r="E167" s="140" t="s">
        <v>2152</v>
      </c>
      <c r="F167" s="141" t="s">
        <v>2226</v>
      </c>
      <c r="G167" s="141" t="s">
        <v>2266</v>
      </c>
      <c r="H167" s="142">
        <v>2403.2800000000002</v>
      </c>
      <c r="I167" s="143">
        <v>45552</v>
      </c>
      <c r="J167" s="144" t="s">
        <v>2155</v>
      </c>
      <c r="K167" s="145">
        <v>2403.2800000000002</v>
      </c>
    </row>
    <row r="168" spans="1:11" x14ac:dyDescent="0.15">
      <c r="A168" s="137" t="s">
        <v>2224</v>
      </c>
      <c r="B168" s="138" t="s">
        <v>2225</v>
      </c>
      <c r="C168" s="139">
        <v>45535</v>
      </c>
      <c r="D168" s="140" t="s">
        <v>2265</v>
      </c>
      <c r="E168" s="140" t="s">
        <v>2152</v>
      </c>
      <c r="F168" s="141" t="s">
        <v>2226</v>
      </c>
      <c r="G168" s="141" t="s">
        <v>2266</v>
      </c>
      <c r="H168" s="142">
        <v>11718.36</v>
      </c>
      <c r="I168" s="143">
        <v>45552</v>
      </c>
      <c r="J168" s="144" t="s">
        <v>2155</v>
      </c>
      <c r="K168" s="145">
        <v>11718.36</v>
      </c>
    </row>
    <row r="169" spans="1:11" x14ac:dyDescent="0.15">
      <c r="A169" s="137" t="s">
        <v>2224</v>
      </c>
      <c r="B169" s="138" t="s">
        <v>2225</v>
      </c>
      <c r="C169" s="139">
        <v>45535</v>
      </c>
      <c r="D169" s="140" t="s">
        <v>2265</v>
      </c>
      <c r="E169" s="140" t="s">
        <v>2152</v>
      </c>
      <c r="F169" s="141" t="s">
        <v>2226</v>
      </c>
      <c r="G169" s="141" t="s">
        <v>2266</v>
      </c>
      <c r="H169" s="142">
        <v>6590.16</v>
      </c>
      <c r="I169" s="143">
        <v>45552</v>
      </c>
      <c r="J169" s="144" t="s">
        <v>2155</v>
      </c>
      <c r="K169" s="145">
        <v>6590.16</v>
      </c>
    </row>
    <row r="170" spans="1:11" x14ac:dyDescent="0.15">
      <c r="A170" s="137" t="s">
        <v>2224</v>
      </c>
      <c r="B170" s="138" t="s">
        <v>2225</v>
      </c>
      <c r="C170" s="139">
        <v>45535</v>
      </c>
      <c r="D170" s="140" t="s">
        <v>2265</v>
      </c>
      <c r="E170" s="140" t="s">
        <v>2152</v>
      </c>
      <c r="F170" s="141" t="s">
        <v>2226</v>
      </c>
      <c r="G170" s="141" t="s">
        <v>2266</v>
      </c>
      <c r="H170" s="142">
        <v>1514.04</v>
      </c>
      <c r="I170" s="143">
        <v>45552</v>
      </c>
      <c r="J170" s="144" t="s">
        <v>2155</v>
      </c>
      <c r="K170" s="145">
        <v>1514.04</v>
      </c>
    </row>
    <row r="171" spans="1:11" x14ac:dyDescent="0.15">
      <c r="A171" s="137" t="s">
        <v>2224</v>
      </c>
      <c r="B171" s="138" t="s">
        <v>2225</v>
      </c>
      <c r="C171" s="139">
        <v>45535</v>
      </c>
      <c r="D171" s="140" t="s">
        <v>2265</v>
      </c>
      <c r="E171" s="140" t="s">
        <v>2152</v>
      </c>
      <c r="F171" s="141" t="s">
        <v>2226</v>
      </c>
      <c r="G171" s="141" t="s">
        <v>2266</v>
      </c>
      <c r="H171" s="142">
        <v>11860.39</v>
      </c>
      <c r="I171" s="143">
        <v>45552</v>
      </c>
      <c r="J171" s="144" t="s">
        <v>2155</v>
      </c>
      <c r="K171" s="145">
        <v>11860.39</v>
      </c>
    </row>
    <row r="172" spans="1:11" x14ac:dyDescent="0.15">
      <c r="A172" s="137" t="s">
        <v>2224</v>
      </c>
      <c r="B172" s="138" t="s">
        <v>2225</v>
      </c>
      <c r="C172" s="139">
        <v>45535</v>
      </c>
      <c r="D172" s="140" t="s">
        <v>2265</v>
      </c>
      <c r="E172" s="140" t="s">
        <v>2152</v>
      </c>
      <c r="F172" s="141" t="s">
        <v>2226</v>
      </c>
      <c r="G172" s="141" t="s">
        <v>2266</v>
      </c>
      <c r="H172" s="142">
        <v>2558.0500000000002</v>
      </c>
      <c r="I172" s="143">
        <v>45552</v>
      </c>
      <c r="J172" s="144" t="s">
        <v>2155</v>
      </c>
      <c r="K172" s="145">
        <v>2558.0500000000002</v>
      </c>
    </row>
    <row r="173" spans="1:11" x14ac:dyDescent="0.15">
      <c r="A173" s="137" t="s">
        <v>2224</v>
      </c>
      <c r="B173" s="138" t="s">
        <v>2225</v>
      </c>
      <c r="C173" s="139">
        <v>45535</v>
      </c>
      <c r="D173" s="140" t="s">
        <v>2265</v>
      </c>
      <c r="E173" s="140" t="s">
        <v>2152</v>
      </c>
      <c r="F173" s="141" t="s">
        <v>2226</v>
      </c>
      <c r="G173" s="141" t="s">
        <v>2266</v>
      </c>
      <c r="H173" s="142">
        <v>11314.68</v>
      </c>
      <c r="I173" s="143">
        <v>45552</v>
      </c>
      <c r="J173" s="144" t="s">
        <v>2155</v>
      </c>
      <c r="K173" s="145">
        <v>11314.68</v>
      </c>
    </row>
    <row r="174" spans="1:11" x14ac:dyDescent="0.15">
      <c r="A174" s="137" t="s">
        <v>2224</v>
      </c>
      <c r="B174" s="138" t="s">
        <v>2225</v>
      </c>
      <c r="C174" s="139">
        <v>45535</v>
      </c>
      <c r="D174" s="140" t="s">
        <v>2265</v>
      </c>
      <c r="E174" s="140" t="s">
        <v>2152</v>
      </c>
      <c r="F174" s="141" t="s">
        <v>2226</v>
      </c>
      <c r="G174" s="141" t="s">
        <v>2266</v>
      </c>
      <c r="H174" s="142">
        <v>12681.95</v>
      </c>
      <c r="I174" s="143">
        <v>45552</v>
      </c>
      <c r="J174" s="144" t="s">
        <v>2155</v>
      </c>
      <c r="K174" s="145">
        <v>12681.95</v>
      </c>
    </row>
    <row r="175" spans="1:11" x14ac:dyDescent="0.15">
      <c r="A175" s="137" t="s">
        <v>2224</v>
      </c>
      <c r="B175" s="138" t="s">
        <v>2225</v>
      </c>
      <c r="C175" s="139">
        <v>45535</v>
      </c>
      <c r="D175" s="140" t="s">
        <v>2265</v>
      </c>
      <c r="E175" s="140" t="s">
        <v>2152</v>
      </c>
      <c r="F175" s="141" t="s">
        <v>2226</v>
      </c>
      <c r="G175" s="141" t="s">
        <v>2266</v>
      </c>
      <c r="H175" s="142">
        <v>7781.07</v>
      </c>
      <c r="I175" s="143">
        <v>45552</v>
      </c>
      <c r="J175" s="144" t="s">
        <v>2155</v>
      </c>
      <c r="K175" s="145">
        <v>7781.07</v>
      </c>
    </row>
    <row r="176" spans="1:11" x14ac:dyDescent="0.15">
      <c r="A176" s="137" t="s">
        <v>2224</v>
      </c>
      <c r="B176" s="138" t="s">
        <v>2225</v>
      </c>
      <c r="C176" s="139">
        <v>45535</v>
      </c>
      <c r="D176" s="140" t="s">
        <v>2265</v>
      </c>
      <c r="E176" s="140" t="s">
        <v>2152</v>
      </c>
      <c r="F176" s="141" t="s">
        <v>2226</v>
      </c>
      <c r="G176" s="141" t="s">
        <v>2266</v>
      </c>
      <c r="H176" s="142">
        <v>4986.58</v>
      </c>
      <c r="I176" s="143">
        <v>45552</v>
      </c>
      <c r="J176" s="144" t="s">
        <v>2155</v>
      </c>
      <c r="K176" s="145">
        <v>4986.58</v>
      </c>
    </row>
    <row r="177" spans="1:11" x14ac:dyDescent="0.15">
      <c r="A177" s="137" t="s">
        <v>2224</v>
      </c>
      <c r="B177" s="138" t="s">
        <v>2225</v>
      </c>
      <c r="C177" s="139">
        <v>45535</v>
      </c>
      <c r="D177" s="140" t="s">
        <v>2265</v>
      </c>
      <c r="E177" s="140" t="s">
        <v>2152</v>
      </c>
      <c r="F177" s="141" t="s">
        <v>2226</v>
      </c>
      <c r="G177" s="141" t="s">
        <v>2266</v>
      </c>
      <c r="H177" s="142">
        <v>4852.42</v>
      </c>
      <c r="I177" s="143">
        <v>45552</v>
      </c>
      <c r="J177" s="144" t="s">
        <v>2155</v>
      </c>
      <c r="K177" s="145">
        <v>4852.42</v>
      </c>
    </row>
    <row r="178" spans="1:11" x14ac:dyDescent="0.15">
      <c r="A178" s="137" t="s">
        <v>2224</v>
      </c>
      <c r="B178" s="138" t="s">
        <v>2225</v>
      </c>
      <c r="C178" s="139">
        <v>45535</v>
      </c>
      <c r="D178" s="140" t="s">
        <v>2265</v>
      </c>
      <c r="E178" s="140" t="s">
        <v>2152</v>
      </c>
      <c r="F178" s="141" t="s">
        <v>2226</v>
      </c>
      <c r="G178" s="141" t="s">
        <v>2266</v>
      </c>
      <c r="H178" s="142">
        <v>6398.58</v>
      </c>
      <c r="I178" s="143">
        <v>45552</v>
      </c>
      <c r="J178" s="144" t="s">
        <v>2155</v>
      </c>
      <c r="K178" s="145">
        <v>6398.58</v>
      </c>
    </row>
    <row r="179" spans="1:11" x14ac:dyDescent="0.15">
      <c r="A179" s="137" t="s">
        <v>2224</v>
      </c>
      <c r="B179" s="138" t="s">
        <v>2225</v>
      </c>
      <c r="C179" s="139">
        <v>45535</v>
      </c>
      <c r="D179" s="140" t="s">
        <v>2265</v>
      </c>
      <c r="E179" s="140" t="s">
        <v>2152</v>
      </c>
      <c r="F179" s="141" t="s">
        <v>2226</v>
      </c>
      <c r="G179" s="141" t="s">
        <v>2266</v>
      </c>
      <c r="H179" s="142">
        <v>4327.8599999999997</v>
      </c>
      <c r="I179" s="143">
        <v>45552</v>
      </c>
      <c r="J179" s="144" t="s">
        <v>2155</v>
      </c>
      <c r="K179" s="145">
        <v>4327.8599999999997</v>
      </c>
    </row>
    <row r="180" spans="1:11" x14ac:dyDescent="0.15">
      <c r="A180" s="137" t="s">
        <v>2224</v>
      </c>
      <c r="B180" s="138" t="s">
        <v>2225</v>
      </c>
      <c r="C180" s="139">
        <v>45535</v>
      </c>
      <c r="D180" s="140" t="s">
        <v>2265</v>
      </c>
      <c r="E180" s="140" t="s">
        <v>2152</v>
      </c>
      <c r="F180" s="141" t="s">
        <v>2226</v>
      </c>
      <c r="G180" s="141" t="s">
        <v>2266</v>
      </c>
      <c r="H180" s="142">
        <v>2891.98</v>
      </c>
      <c r="I180" s="143">
        <v>45552</v>
      </c>
      <c r="J180" s="144" t="s">
        <v>2155</v>
      </c>
      <c r="K180" s="145">
        <v>2891.98</v>
      </c>
    </row>
    <row r="181" spans="1:11" x14ac:dyDescent="0.15">
      <c r="A181" s="137" t="s">
        <v>2224</v>
      </c>
      <c r="B181" s="138" t="s">
        <v>2225</v>
      </c>
      <c r="C181" s="139">
        <v>45535</v>
      </c>
      <c r="D181" s="140" t="s">
        <v>2265</v>
      </c>
      <c r="E181" s="140" t="s">
        <v>2152</v>
      </c>
      <c r="F181" s="141" t="s">
        <v>2226</v>
      </c>
      <c r="G181" s="141" t="s">
        <v>2266</v>
      </c>
      <c r="H181" s="142">
        <v>4676.9799999999996</v>
      </c>
      <c r="I181" s="143">
        <v>45552</v>
      </c>
      <c r="J181" s="144" t="s">
        <v>2155</v>
      </c>
      <c r="K181" s="145">
        <v>4676.9799999999996</v>
      </c>
    </row>
    <row r="182" spans="1:11" x14ac:dyDescent="0.15">
      <c r="A182" s="137" t="s">
        <v>2224</v>
      </c>
      <c r="B182" s="138" t="s">
        <v>2225</v>
      </c>
      <c r="C182" s="139">
        <v>45535</v>
      </c>
      <c r="D182" s="140" t="s">
        <v>2265</v>
      </c>
      <c r="E182" s="140" t="s">
        <v>2152</v>
      </c>
      <c r="F182" s="141" t="s">
        <v>2226</v>
      </c>
      <c r="G182" s="141" t="s">
        <v>2266</v>
      </c>
      <c r="H182" s="142">
        <v>1555.16</v>
      </c>
      <c r="I182" s="143">
        <v>45552</v>
      </c>
      <c r="J182" s="144" t="s">
        <v>2155</v>
      </c>
      <c r="K182" s="145">
        <v>1555.16</v>
      </c>
    </row>
    <row r="183" spans="1:11" x14ac:dyDescent="0.15">
      <c r="A183" s="137" t="s">
        <v>2224</v>
      </c>
      <c r="B183" s="138" t="s">
        <v>2225</v>
      </c>
      <c r="C183" s="139">
        <v>45535</v>
      </c>
      <c r="D183" s="140" t="s">
        <v>2265</v>
      </c>
      <c r="E183" s="140" t="s">
        <v>2152</v>
      </c>
      <c r="F183" s="141" t="s">
        <v>2226</v>
      </c>
      <c r="G183" s="141" t="s">
        <v>2266</v>
      </c>
      <c r="H183" s="142">
        <v>4032.52</v>
      </c>
      <c r="I183" s="143">
        <v>45552</v>
      </c>
      <c r="J183" s="144" t="s">
        <v>2155</v>
      </c>
      <c r="K183" s="145">
        <v>4032.52</v>
      </c>
    </row>
    <row r="184" spans="1:11" x14ac:dyDescent="0.15">
      <c r="A184" s="137" t="s">
        <v>2224</v>
      </c>
      <c r="B184" s="138" t="s">
        <v>2225</v>
      </c>
      <c r="C184" s="139">
        <v>45535</v>
      </c>
      <c r="D184" s="140" t="s">
        <v>2265</v>
      </c>
      <c r="E184" s="140" t="s">
        <v>2152</v>
      </c>
      <c r="F184" s="141" t="s">
        <v>2226</v>
      </c>
      <c r="G184" s="141" t="s">
        <v>2266</v>
      </c>
      <c r="H184" s="142">
        <v>19004.46</v>
      </c>
      <c r="I184" s="143">
        <v>45552</v>
      </c>
      <c r="J184" s="144" t="s">
        <v>2155</v>
      </c>
      <c r="K184" s="145">
        <v>19004.46</v>
      </c>
    </row>
    <row r="185" spans="1:11" x14ac:dyDescent="0.15">
      <c r="A185" s="137" t="s">
        <v>2224</v>
      </c>
      <c r="B185" s="138" t="s">
        <v>2225</v>
      </c>
      <c r="C185" s="139">
        <v>45535</v>
      </c>
      <c r="D185" s="140" t="s">
        <v>2265</v>
      </c>
      <c r="E185" s="140" t="s">
        <v>2152</v>
      </c>
      <c r="F185" s="141" t="s">
        <v>2226</v>
      </c>
      <c r="G185" s="141" t="s">
        <v>2266</v>
      </c>
      <c r="H185" s="142">
        <v>64362.35</v>
      </c>
      <c r="I185" s="143">
        <v>45552</v>
      </c>
      <c r="J185" s="144" t="s">
        <v>2155</v>
      </c>
      <c r="K185" s="145">
        <v>64362.35</v>
      </c>
    </row>
    <row r="186" spans="1:11" x14ac:dyDescent="0.15">
      <c r="A186" s="137" t="s">
        <v>2224</v>
      </c>
      <c r="B186" s="138" t="s">
        <v>2225</v>
      </c>
      <c r="C186" s="139">
        <v>45535</v>
      </c>
      <c r="D186" s="140" t="s">
        <v>2265</v>
      </c>
      <c r="E186" s="140" t="s">
        <v>2152</v>
      </c>
      <c r="F186" s="141" t="s">
        <v>2226</v>
      </c>
      <c r="G186" s="141" t="s">
        <v>2266</v>
      </c>
      <c r="H186" s="142">
        <v>10630.74</v>
      </c>
      <c r="I186" s="143">
        <v>45552</v>
      </c>
      <c r="J186" s="144" t="s">
        <v>2155</v>
      </c>
      <c r="K186" s="145">
        <v>10630.74</v>
      </c>
    </row>
    <row r="187" spans="1:11" x14ac:dyDescent="0.15">
      <c r="A187" s="137" t="s">
        <v>2224</v>
      </c>
      <c r="B187" s="138" t="s">
        <v>2225</v>
      </c>
      <c r="C187" s="139">
        <v>45535</v>
      </c>
      <c r="D187" s="140" t="s">
        <v>2265</v>
      </c>
      <c r="E187" s="140" t="s">
        <v>2152</v>
      </c>
      <c r="F187" s="141" t="s">
        <v>2226</v>
      </c>
      <c r="G187" s="141" t="s">
        <v>2266</v>
      </c>
      <c r="H187" s="142">
        <v>11568.05</v>
      </c>
      <c r="I187" s="143">
        <v>45552</v>
      </c>
      <c r="J187" s="144" t="s">
        <v>2155</v>
      </c>
      <c r="K187" s="145">
        <v>11568.05</v>
      </c>
    </row>
    <row r="188" spans="1:11" x14ac:dyDescent="0.15">
      <c r="A188" s="137" t="s">
        <v>2224</v>
      </c>
      <c r="B188" s="138" t="s">
        <v>2225</v>
      </c>
      <c r="C188" s="139">
        <v>45535</v>
      </c>
      <c r="D188" s="140" t="s">
        <v>2265</v>
      </c>
      <c r="E188" s="140" t="s">
        <v>2152</v>
      </c>
      <c r="F188" s="141" t="s">
        <v>2226</v>
      </c>
      <c r="G188" s="141" t="s">
        <v>2266</v>
      </c>
      <c r="H188" s="142">
        <v>2747.23</v>
      </c>
      <c r="I188" s="143">
        <v>45552</v>
      </c>
      <c r="J188" s="144" t="s">
        <v>2155</v>
      </c>
      <c r="K188" s="145">
        <v>2747.23</v>
      </c>
    </row>
    <row r="189" spans="1:11" x14ac:dyDescent="0.15">
      <c r="A189" s="137" t="s">
        <v>2224</v>
      </c>
      <c r="B189" s="138" t="s">
        <v>2225</v>
      </c>
      <c r="C189" s="139">
        <v>45535</v>
      </c>
      <c r="D189" s="140" t="s">
        <v>2265</v>
      </c>
      <c r="E189" s="140" t="s">
        <v>2152</v>
      </c>
      <c r="F189" s="141" t="s">
        <v>2226</v>
      </c>
      <c r="G189" s="141" t="s">
        <v>2266</v>
      </c>
      <c r="H189" s="142">
        <v>6128.86</v>
      </c>
      <c r="I189" s="143">
        <v>45552</v>
      </c>
      <c r="J189" s="144" t="s">
        <v>2155</v>
      </c>
      <c r="K189" s="145">
        <v>6128.86</v>
      </c>
    </row>
    <row r="190" spans="1:11" x14ac:dyDescent="0.15">
      <c r="A190" s="137" t="s">
        <v>2224</v>
      </c>
      <c r="B190" s="138" t="s">
        <v>2225</v>
      </c>
      <c r="C190" s="139">
        <v>45535</v>
      </c>
      <c r="D190" s="140" t="s">
        <v>2265</v>
      </c>
      <c r="E190" s="140" t="s">
        <v>2152</v>
      </c>
      <c r="F190" s="141" t="s">
        <v>2226</v>
      </c>
      <c r="G190" s="141" t="s">
        <v>2266</v>
      </c>
      <c r="H190" s="142">
        <v>3004.34</v>
      </c>
      <c r="I190" s="143">
        <v>45552</v>
      </c>
      <c r="J190" s="144" t="s">
        <v>2155</v>
      </c>
      <c r="K190" s="147">
        <v>3004.34</v>
      </c>
    </row>
    <row r="191" spans="1:11" x14ac:dyDescent="0.15">
      <c r="A191" s="137" t="s">
        <v>2224</v>
      </c>
      <c r="B191" s="138" t="s">
        <v>2225</v>
      </c>
      <c r="C191" s="139">
        <v>45535</v>
      </c>
      <c r="D191" s="140" t="s">
        <v>2265</v>
      </c>
      <c r="E191" s="140" t="s">
        <v>2152</v>
      </c>
      <c r="F191" s="141" t="s">
        <v>2226</v>
      </c>
      <c r="G191" s="141" t="s">
        <v>2266</v>
      </c>
      <c r="H191" s="142">
        <v>1377.13</v>
      </c>
      <c r="I191" s="143">
        <v>45552</v>
      </c>
      <c r="J191" s="144" t="s">
        <v>2155</v>
      </c>
      <c r="K191" s="147">
        <v>1377.13</v>
      </c>
    </row>
    <row r="192" spans="1:11" x14ac:dyDescent="0.15">
      <c r="A192" s="137" t="s">
        <v>2224</v>
      </c>
      <c r="B192" s="138" t="s">
        <v>2225</v>
      </c>
      <c r="C192" s="139">
        <v>45535</v>
      </c>
      <c r="D192" s="140" t="s">
        <v>2265</v>
      </c>
      <c r="E192" s="140" t="s">
        <v>2152</v>
      </c>
      <c r="F192" s="141" t="s">
        <v>2226</v>
      </c>
      <c r="G192" s="141" t="s">
        <v>2266</v>
      </c>
      <c r="H192" s="142">
        <v>6274.86</v>
      </c>
      <c r="I192" s="143">
        <v>45552</v>
      </c>
      <c r="J192" s="144" t="s">
        <v>2155</v>
      </c>
      <c r="K192" s="147">
        <v>6274.86</v>
      </c>
    </row>
    <row r="193" spans="1:11" x14ac:dyDescent="0.15">
      <c r="A193" s="137" t="s">
        <v>2224</v>
      </c>
      <c r="B193" s="138" t="s">
        <v>2225</v>
      </c>
      <c r="C193" s="139">
        <v>45535</v>
      </c>
      <c r="D193" s="140" t="s">
        <v>2265</v>
      </c>
      <c r="E193" s="140" t="s">
        <v>2152</v>
      </c>
      <c r="F193" s="141" t="s">
        <v>2226</v>
      </c>
      <c r="G193" s="141" t="s">
        <v>2266</v>
      </c>
      <c r="H193" s="142">
        <v>2459.64</v>
      </c>
      <c r="I193" s="143">
        <v>45552</v>
      </c>
      <c r="J193" s="144" t="s">
        <v>2155</v>
      </c>
      <c r="K193" s="147">
        <v>2459.64</v>
      </c>
    </row>
    <row r="194" spans="1:11" x14ac:dyDescent="0.15">
      <c r="A194" s="137" t="s">
        <v>2224</v>
      </c>
      <c r="B194" s="138" t="s">
        <v>2225</v>
      </c>
      <c r="C194" s="139">
        <v>45535</v>
      </c>
      <c r="D194" s="140" t="s">
        <v>2265</v>
      </c>
      <c r="E194" s="140" t="s">
        <v>2152</v>
      </c>
      <c r="F194" s="141" t="s">
        <v>2226</v>
      </c>
      <c r="G194" s="141" t="s">
        <v>2266</v>
      </c>
      <c r="H194" s="142">
        <v>3107.72</v>
      </c>
      <c r="I194" s="143">
        <v>45552</v>
      </c>
      <c r="J194" s="144" t="s">
        <v>2155</v>
      </c>
      <c r="K194" s="147">
        <v>3107.72</v>
      </c>
    </row>
    <row r="195" spans="1:11" x14ac:dyDescent="0.15">
      <c r="A195" s="137" t="s">
        <v>2224</v>
      </c>
      <c r="B195" s="138" t="s">
        <v>2225</v>
      </c>
      <c r="C195" s="139">
        <v>45535</v>
      </c>
      <c r="D195" s="140" t="s">
        <v>2265</v>
      </c>
      <c r="E195" s="140" t="s">
        <v>2152</v>
      </c>
      <c r="F195" s="141" t="s">
        <v>2226</v>
      </c>
      <c r="G195" s="141" t="s">
        <v>2266</v>
      </c>
      <c r="H195" s="142">
        <v>2467.0300000000002</v>
      </c>
      <c r="I195" s="143">
        <v>45552</v>
      </c>
      <c r="J195" s="144" t="s">
        <v>2155</v>
      </c>
      <c r="K195" s="147">
        <v>2467.0300000000002</v>
      </c>
    </row>
    <row r="196" spans="1:11" x14ac:dyDescent="0.15">
      <c r="A196" s="137" t="s">
        <v>2224</v>
      </c>
      <c r="B196" s="138" t="s">
        <v>2225</v>
      </c>
      <c r="C196" s="139">
        <v>45548</v>
      </c>
      <c r="D196" s="140" t="s">
        <v>2267</v>
      </c>
      <c r="E196" s="140" t="s">
        <v>2152</v>
      </c>
      <c r="F196" s="141" t="s">
        <v>2226</v>
      </c>
      <c r="G196" s="141" t="s">
        <v>2268</v>
      </c>
      <c r="H196" s="142">
        <v>4.13</v>
      </c>
      <c r="I196" s="143">
        <v>45552</v>
      </c>
      <c r="J196" s="144" t="s">
        <v>2155</v>
      </c>
      <c r="K196" s="147">
        <v>4.13</v>
      </c>
    </row>
    <row r="197" spans="1:11" x14ac:dyDescent="0.15">
      <c r="A197" s="137" t="s">
        <v>2224</v>
      </c>
      <c r="B197" s="138" t="s">
        <v>2225</v>
      </c>
      <c r="C197" s="139">
        <v>45548</v>
      </c>
      <c r="D197" s="140" t="s">
        <v>2267</v>
      </c>
      <c r="E197" s="140" t="s">
        <v>2152</v>
      </c>
      <c r="F197" s="141" t="s">
        <v>2226</v>
      </c>
      <c r="G197" s="141" t="s">
        <v>2268</v>
      </c>
      <c r="H197" s="142">
        <v>-22.31</v>
      </c>
      <c r="I197" s="143">
        <v>45552</v>
      </c>
      <c r="J197" s="144" t="s">
        <v>2155</v>
      </c>
      <c r="K197" s="147">
        <v>-22.31</v>
      </c>
    </row>
    <row r="198" spans="1:11" x14ac:dyDescent="0.15">
      <c r="A198" s="137" t="s">
        <v>2224</v>
      </c>
      <c r="B198" s="138" t="s">
        <v>2225</v>
      </c>
      <c r="C198" s="139">
        <v>45548</v>
      </c>
      <c r="D198" s="140" t="s">
        <v>2267</v>
      </c>
      <c r="E198" s="140" t="s">
        <v>2152</v>
      </c>
      <c r="F198" s="141" t="s">
        <v>2226</v>
      </c>
      <c r="G198" s="141" t="s">
        <v>2268</v>
      </c>
      <c r="H198" s="142">
        <v>1153.1400000000001</v>
      </c>
      <c r="I198" s="143">
        <v>45552</v>
      </c>
      <c r="J198" s="144" t="s">
        <v>2155</v>
      </c>
      <c r="K198" s="147">
        <v>1153.1400000000001</v>
      </c>
    </row>
    <row r="199" spans="1:11" x14ac:dyDescent="0.15">
      <c r="A199" s="137" t="s">
        <v>2224</v>
      </c>
      <c r="B199" s="138" t="s">
        <v>2225</v>
      </c>
      <c r="C199" s="139">
        <v>45548</v>
      </c>
      <c r="D199" s="140" t="s">
        <v>2267</v>
      </c>
      <c r="E199" s="140" t="s">
        <v>2152</v>
      </c>
      <c r="F199" s="141" t="s">
        <v>2226</v>
      </c>
      <c r="G199" s="141" t="s">
        <v>2268</v>
      </c>
      <c r="H199" s="142">
        <v>-29.01</v>
      </c>
      <c r="I199" s="143">
        <v>45552</v>
      </c>
      <c r="J199" s="144" t="s">
        <v>2155</v>
      </c>
      <c r="K199" s="147">
        <v>-29.01</v>
      </c>
    </row>
    <row r="200" spans="1:11" x14ac:dyDescent="0.15">
      <c r="A200" s="137" t="s">
        <v>2224</v>
      </c>
      <c r="B200" s="138" t="s">
        <v>2225</v>
      </c>
      <c r="C200" s="139">
        <v>45565</v>
      </c>
      <c r="D200" s="140" t="s">
        <v>2269</v>
      </c>
      <c r="E200" s="140" t="s">
        <v>2152</v>
      </c>
      <c r="F200" s="141" t="s">
        <v>2226</v>
      </c>
      <c r="G200" s="141" t="s">
        <v>2270</v>
      </c>
      <c r="H200" s="142">
        <v>75131.08</v>
      </c>
      <c r="I200" s="143">
        <v>45582</v>
      </c>
      <c r="J200" s="144" t="s">
        <v>2155</v>
      </c>
      <c r="K200" s="147">
        <v>75131.08</v>
      </c>
    </row>
    <row r="201" spans="1:11" x14ac:dyDescent="0.15">
      <c r="A201" s="137" t="s">
        <v>2224</v>
      </c>
      <c r="B201" s="138" t="s">
        <v>2225</v>
      </c>
      <c r="C201" s="139">
        <v>45565</v>
      </c>
      <c r="D201" s="140" t="s">
        <v>2269</v>
      </c>
      <c r="E201" s="140" t="s">
        <v>2152</v>
      </c>
      <c r="F201" s="141" t="s">
        <v>2226</v>
      </c>
      <c r="G201" s="141" t="s">
        <v>2270</v>
      </c>
      <c r="H201" s="142">
        <v>49831.89</v>
      </c>
      <c r="I201" s="143">
        <v>45582</v>
      </c>
      <c r="J201" s="144" t="s">
        <v>2155</v>
      </c>
      <c r="K201" s="147">
        <v>49831.89</v>
      </c>
    </row>
    <row r="202" spans="1:11" x14ac:dyDescent="0.15">
      <c r="A202" s="137" t="s">
        <v>2224</v>
      </c>
      <c r="B202" s="138" t="s">
        <v>2225</v>
      </c>
      <c r="C202" s="139">
        <v>45565</v>
      </c>
      <c r="D202" s="140" t="s">
        <v>2269</v>
      </c>
      <c r="E202" s="140" t="s">
        <v>2152</v>
      </c>
      <c r="F202" s="141" t="s">
        <v>2226</v>
      </c>
      <c r="G202" s="141" t="s">
        <v>2270</v>
      </c>
      <c r="H202" s="142">
        <v>10073.77</v>
      </c>
      <c r="I202" s="143">
        <v>45582</v>
      </c>
      <c r="J202" s="144" t="s">
        <v>2155</v>
      </c>
      <c r="K202" s="147">
        <v>10073.77</v>
      </c>
    </row>
    <row r="203" spans="1:11" x14ac:dyDescent="0.15">
      <c r="A203" s="137" t="s">
        <v>2224</v>
      </c>
      <c r="B203" s="138" t="s">
        <v>2225</v>
      </c>
      <c r="C203" s="139">
        <v>45565</v>
      </c>
      <c r="D203" s="140" t="s">
        <v>2269</v>
      </c>
      <c r="E203" s="140" t="s">
        <v>2152</v>
      </c>
      <c r="F203" s="141" t="s">
        <v>2226</v>
      </c>
      <c r="G203" s="141" t="s">
        <v>2270</v>
      </c>
      <c r="H203" s="142">
        <v>117131.07</v>
      </c>
      <c r="I203" s="143">
        <v>45582</v>
      </c>
      <c r="J203" s="144" t="s">
        <v>2155</v>
      </c>
      <c r="K203" s="145">
        <v>117131.07</v>
      </c>
    </row>
    <row r="204" spans="1:11" x14ac:dyDescent="0.15">
      <c r="A204" s="137" t="s">
        <v>2224</v>
      </c>
      <c r="B204" s="138" t="s">
        <v>2225</v>
      </c>
      <c r="C204" s="139">
        <v>45565</v>
      </c>
      <c r="D204" s="140" t="s">
        <v>2269</v>
      </c>
      <c r="E204" s="140" t="s">
        <v>2152</v>
      </c>
      <c r="F204" s="141" t="s">
        <v>2226</v>
      </c>
      <c r="G204" s="141" t="s">
        <v>2270</v>
      </c>
      <c r="H204" s="142">
        <v>2622.56</v>
      </c>
      <c r="I204" s="143">
        <v>45582</v>
      </c>
      <c r="J204" s="144" t="s">
        <v>2155</v>
      </c>
      <c r="K204" s="145">
        <v>2622.56</v>
      </c>
    </row>
    <row r="205" spans="1:11" x14ac:dyDescent="0.15">
      <c r="A205" s="137" t="s">
        <v>2224</v>
      </c>
      <c r="B205" s="138" t="s">
        <v>2225</v>
      </c>
      <c r="C205" s="139">
        <v>45565</v>
      </c>
      <c r="D205" s="140" t="s">
        <v>2269</v>
      </c>
      <c r="E205" s="140" t="s">
        <v>2152</v>
      </c>
      <c r="F205" s="141" t="s">
        <v>2226</v>
      </c>
      <c r="G205" s="141" t="s">
        <v>2270</v>
      </c>
      <c r="H205" s="142">
        <v>124657.81</v>
      </c>
      <c r="I205" s="143">
        <v>45582</v>
      </c>
      <c r="J205" s="144" t="s">
        <v>2155</v>
      </c>
      <c r="K205" s="145">
        <v>124657.81</v>
      </c>
    </row>
    <row r="206" spans="1:11" x14ac:dyDescent="0.15">
      <c r="A206" s="137" t="s">
        <v>2224</v>
      </c>
      <c r="B206" s="138" t="s">
        <v>2225</v>
      </c>
      <c r="C206" s="139">
        <v>45565</v>
      </c>
      <c r="D206" s="140" t="s">
        <v>2269</v>
      </c>
      <c r="E206" s="140" t="s">
        <v>2152</v>
      </c>
      <c r="F206" s="141" t="s">
        <v>2226</v>
      </c>
      <c r="G206" s="141" t="s">
        <v>2270</v>
      </c>
      <c r="H206" s="142">
        <v>57301.38</v>
      </c>
      <c r="I206" s="143">
        <v>45582</v>
      </c>
      <c r="J206" s="144" t="s">
        <v>2155</v>
      </c>
      <c r="K206" s="145">
        <v>57301.38</v>
      </c>
    </row>
    <row r="207" spans="1:11" x14ac:dyDescent="0.15">
      <c r="A207" s="137" t="s">
        <v>2224</v>
      </c>
      <c r="B207" s="138" t="s">
        <v>2225</v>
      </c>
      <c r="C207" s="139">
        <v>45565</v>
      </c>
      <c r="D207" s="140" t="s">
        <v>2269</v>
      </c>
      <c r="E207" s="140" t="s">
        <v>2152</v>
      </c>
      <c r="F207" s="141" t="s">
        <v>2226</v>
      </c>
      <c r="G207" s="141" t="s">
        <v>2270</v>
      </c>
      <c r="H207" s="142">
        <v>15997.09</v>
      </c>
      <c r="I207" s="143">
        <v>45582</v>
      </c>
      <c r="J207" s="144" t="s">
        <v>2155</v>
      </c>
      <c r="K207" s="145">
        <v>15997.09</v>
      </c>
    </row>
    <row r="208" spans="1:11" x14ac:dyDescent="0.15">
      <c r="A208" s="137" t="s">
        <v>2224</v>
      </c>
      <c r="B208" s="138" t="s">
        <v>2225</v>
      </c>
      <c r="C208" s="139">
        <v>45565</v>
      </c>
      <c r="D208" s="140" t="s">
        <v>2269</v>
      </c>
      <c r="E208" s="140" t="s">
        <v>2152</v>
      </c>
      <c r="F208" s="141" t="s">
        <v>2226</v>
      </c>
      <c r="G208" s="141" t="s">
        <v>2270</v>
      </c>
      <c r="H208" s="142">
        <v>28756.38</v>
      </c>
      <c r="I208" s="143">
        <v>45582</v>
      </c>
      <c r="J208" s="144" t="s">
        <v>2155</v>
      </c>
      <c r="K208" s="145">
        <v>28756.38</v>
      </c>
    </row>
    <row r="209" spans="1:11" x14ac:dyDescent="0.15">
      <c r="A209" s="137" t="s">
        <v>2224</v>
      </c>
      <c r="B209" s="138" t="s">
        <v>2225</v>
      </c>
      <c r="C209" s="139">
        <v>45565</v>
      </c>
      <c r="D209" s="140" t="s">
        <v>2269</v>
      </c>
      <c r="E209" s="140" t="s">
        <v>2152</v>
      </c>
      <c r="F209" s="141" t="s">
        <v>2226</v>
      </c>
      <c r="G209" s="141" t="s">
        <v>2270</v>
      </c>
      <c r="H209" s="142">
        <v>3338.78</v>
      </c>
      <c r="I209" s="143">
        <v>45582</v>
      </c>
      <c r="J209" s="144" t="s">
        <v>2155</v>
      </c>
      <c r="K209" s="145">
        <v>3338.78</v>
      </c>
    </row>
    <row r="210" spans="1:11" x14ac:dyDescent="0.15">
      <c r="A210" s="137" t="s">
        <v>2224</v>
      </c>
      <c r="B210" s="138" t="s">
        <v>2225</v>
      </c>
      <c r="C210" s="139">
        <v>45565</v>
      </c>
      <c r="D210" s="140" t="s">
        <v>2269</v>
      </c>
      <c r="E210" s="140" t="s">
        <v>2152</v>
      </c>
      <c r="F210" s="141" t="s">
        <v>2226</v>
      </c>
      <c r="G210" s="141" t="s">
        <v>2270</v>
      </c>
      <c r="H210" s="142">
        <v>19409.82</v>
      </c>
      <c r="I210" s="143">
        <v>45582</v>
      </c>
      <c r="J210" s="144" t="s">
        <v>2155</v>
      </c>
      <c r="K210" s="145">
        <v>19409.82</v>
      </c>
    </row>
    <row r="211" spans="1:11" x14ac:dyDescent="0.15">
      <c r="A211" s="137" t="s">
        <v>2224</v>
      </c>
      <c r="B211" s="138" t="s">
        <v>2225</v>
      </c>
      <c r="C211" s="139">
        <v>45565</v>
      </c>
      <c r="D211" s="140" t="s">
        <v>2269</v>
      </c>
      <c r="E211" s="140" t="s">
        <v>2152</v>
      </c>
      <c r="F211" s="141" t="s">
        <v>2226</v>
      </c>
      <c r="G211" s="141" t="s">
        <v>2270</v>
      </c>
      <c r="H211" s="142">
        <v>14857.61</v>
      </c>
      <c r="I211" s="143">
        <v>45582</v>
      </c>
      <c r="J211" s="144" t="s">
        <v>2155</v>
      </c>
      <c r="K211" s="145">
        <v>14857.61</v>
      </c>
    </row>
    <row r="212" spans="1:11" x14ac:dyDescent="0.15">
      <c r="A212" s="137" t="s">
        <v>2224</v>
      </c>
      <c r="B212" s="138" t="s">
        <v>2225</v>
      </c>
      <c r="C212" s="139">
        <v>45565</v>
      </c>
      <c r="D212" s="140" t="s">
        <v>2269</v>
      </c>
      <c r="E212" s="140" t="s">
        <v>2152</v>
      </c>
      <c r="F212" s="141" t="s">
        <v>2226</v>
      </c>
      <c r="G212" s="141" t="s">
        <v>2270</v>
      </c>
      <c r="H212" s="142">
        <v>68392.649999999994</v>
      </c>
      <c r="I212" s="143">
        <v>45582</v>
      </c>
      <c r="J212" s="144" t="s">
        <v>2155</v>
      </c>
      <c r="K212" s="145">
        <v>68392.649999999994</v>
      </c>
    </row>
    <row r="213" spans="1:11" x14ac:dyDescent="0.15">
      <c r="A213" s="137" t="s">
        <v>2224</v>
      </c>
      <c r="B213" s="138" t="s">
        <v>2225</v>
      </c>
      <c r="C213" s="139">
        <v>45565</v>
      </c>
      <c r="D213" s="140" t="s">
        <v>2269</v>
      </c>
      <c r="E213" s="140" t="s">
        <v>2152</v>
      </c>
      <c r="F213" s="141" t="s">
        <v>2226</v>
      </c>
      <c r="G213" s="141" t="s">
        <v>2270</v>
      </c>
      <c r="H213" s="142">
        <v>5298.54</v>
      </c>
      <c r="I213" s="143">
        <v>45582</v>
      </c>
      <c r="J213" s="144" t="s">
        <v>2155</v>
      </c>
      <c r="K213" s="145">
        <v>5298.54</v>
      </c>
    </row>
    <row r="214" spans="1:11" x14ac:dyDescent="0.15">
      <c r="A214" s="137" t="s">
        <v>2224</v>
      </c>
      <c r="B214" s="138" t="s">
        <v>2225</v>
      </c>
      <c r="C214" s="139">
        <v>45565</v>
      </c>
      <c r="D214" s="140" t="s">
        <v>2269</v>
      </c>
      <c r="E214" s="140" t="s">
        <v>2152</v>
      </c>
      <c r="F214" s="141" t="s">
        <v>2226</v>
      </c>
      <c r="G214" s="141" t="s">
        <v>2270</v>
      </c>
      <c r="H214" s="142">
        <v>25948.51</v>
      </c>
      <c r="I214" s="143">
        <v>45582</v>
      </c>
      <c r="J214" s="144" t="s">
        <v>2155</v>
      </c>
      <c r="K214" s="145">
        <v>25948.51</v>
      </c>
    </row>
    <row r="215" spans="1:11" x14ac:dyDescent="0.15">
      <c r="A215" s="137" t="s">
        <v>2224</v>
      </c>
      <c r="B215" s="138" t="s">
        <v>2225</v>
      </c>
      <c r="C215" s="139">
        <v>45565</v>
      </c>
      <c r="D215" s="140" t="s">
        <v>2269</v>
      </c>
      <c r="E215" s="140" t="s">
        <v>2152</v>
      </c>
      <c r="F215" s="141" t="s">
        <v>2226</v>
      </c>
      <c r="G215" s="141" t="s">
        <v>2270</v>
      </c>
      <c r="H215" s="142">
        <v>8219.42</v>
      </c>
      <c r="I215" s="143">
        <v>45582</v>
      </c>
      <c r="J215" s="144" t="s">
        <v>2155</v>
      </c>
      <c r="K215" s="145">
        <v>8219.42</v>
      </c>
    </row>
    <row r="216" spans="1:11" x14ac:dyDescent="0.15">
      <c r="A216" s="137" t="s">
        <v>2224</v>
      </c>
      <c r="B216" s="138" t="s">
        <v>2225</v>
      </c>
      <c r="C216" s="139">
        <v>45565</v>
      </c>
      <c r="D216" s="140" t="s">
        <v>2269</v>
      </c>
      <c r="E216" s="140" t="s">
        <v>2152</v>
      </c>
      <c r="F216" s="141" t="s">
        <v>2226</v>
      </c>
      <c r="G216" s="141" t="s">
        <v>2270</v>
      </c>
      <c r="H216" s="142">
        <v>122043.27</v>
      </c>
      <c r="I216" s="143">
        <v>45582</v>
      </c>
      <c r="J216" s="144" t="s">
        <v>2155</v>
      </c>
      <c r="K216" s="145">
        <v>122043.27</v>
      </c>
    </row>
    <row r="217" spans="1:11" x14ac:dyDescent="0.15">
      <c r="A217" s="137" t="s">
        <v>2224</v>
      </c>
      <c r="B217" s="138" t="s">
        <v>2225</v>
      </c>
      <c r="C217" s="139">
        <v>45565</v>
      </c>
      <c r="D217" s="140" t="s">
        <v>2269</v>
      </c>
      <c r="E217" s="140" t="s">
        <v>2152</v>
      </c>
      <c r="F217" s="141" t="s">
        <v>2226</v>
      </c>
      <c r="G217" s="141" t="s">
        <v>2270</v>
      </c>
      <c r="H217" s="142">
        <v>9417.7099999999991</v>
      </c>
      <c r="I217" s="143">
        <v>45582</v>
      </c>
      <c r="J217" s="144" t="s">
        <v>2155</v>
      </c>
      <c r="K217" s="145">
        <v>9417.7099999999991</v>
      </c>
    </row>
    <row r="218" spans="1:11" x14ac:dyDescent="0.15">
      <c r="A218" s="137" t="s">
        <v>2224</v>
      </c>
      <c r="B218" s="138" t="s">
        <v>2225</v>
      </c>
      <c r="C218" s="139">
        <v>45565</v>
      </c>
      <c r="D218" s="140" t="s">
        <v>2269</v>
      </c>
      <c r="E218" s="140" t="s">
        <v>2152</v>
      </c>
      <c r="F218" s="141" t="s">
        <v>2226</v>
      </c>
      <c r="G218" s="141" t="s">
        <v>2270</v>
      </c>
      <c r="H218" s="142">
        <v>45124.23</v>
      </c>
      <c r="I218" s="143">
        <v>45582</v>
      </c>
      <c r="J218" s="144" t="s">
        <v>2155</v>
      </c>
      <c r="K218" s="145">
        <v>45124.23</v>
      </c>
    </row>
    <row r="219" spans="1:11" x14ac:dyDescent="0.15">
      <c r="A219" s="137" t="s">
        <v>2224</v>
      </c>
      <c r="B219" s="138" t="s">
        <v>2225</v>
      </c>
      <c r="C219" s="139">
        <v>45565</v>
      </c>
      <c r="D219" s="140" t="s">
        <v>2269</v>
      </c>
      <c r="E219" s="140" t="s">
        <v>2152</v>
      </c>
      <c r="F219" s="141" t="s">
        <v>2226</v>
      </c>
      <c r="G219" s="141" t="s">
        <v>2270</v>
      </c>
      <c r="H219" s="142">
        <v>35089.03</v>
      </c>
      <c r="I219" s="143">
        <v>45582</v>
      </c>
      <c r="J219" s="144" t="s">
        <v>2155</v>
      </c>
      <c r="K219" s="145">
        <v>35089.03</v>
      </c>
    </row>
    <row r="220" spans="1:11" x14ac:dyDescent="0.15">
      <c r="A220" s="137" t="s">
        <v>2224</v>
      </c>
      <c r="B220" s="138" t="s">
        <v>2225</v>
      </c>
      <c r="C220" s="139">
        <v>45565</v>
      </c>
      <c r="D220" s="140" t="s">
        <v>2269</v>
      </c>
      <c r="E220" s="140" t="s">
        <v>2152</v>
      </c>
      <c r="F220" s="141" t="s">
        <v>2226</v>
      </c>
      <c r="G220" s="141" t="s">
        <v>2270</v>
      </c>
      <c r="H220" s="142">
        <v>11597.34</v>
      </c>
      <c r="I220" s="143">
        <v>45582</v>
      </c>
      <c r="J220" s="144" t="s">
        <v>2155</v>
      </c>
      <c r="K220" s="145">
        <v>11597.34</v>
      </c>
    </row>
    <row r="221" spans="1:11" x14ac:dyDescent="0.15">
      <c r="A221" s="137" t="s">
        <v>2224</v>
      </c>
      <c r="B221" s="138" t="s">
        <v>2225</v>
      </c>
      <c r="C221" s="139">
        <v>45565</v>
      </c>
      <c r="D221" s="140" t="s">
        <v>2269</v>
      </c>
      <c r="E221" s="140" t="s">
        <v>2152</v>
      </c>
      <c r="F221" s="141" t="s">
        <v>2226</v>
      </c>
      <c r="G221" s="141" t="s">
        <v>2270</v>
      </c>
      <c r="H221" s="142">
        <v>3992.26</v>
      </c>
      <c r="I221" s="143">
        <v>45582</v>
      </c>
      <c r="J221" s="144" t="s">
        <v>2155</v>
      </c>
      <c r="K221" s="145">
        <v>3992.26</v>
      </c>
    </row>
    <row r="222" spans="1:11" x14ac:dyDescent="0.15">
      <c r="A222" s="137" t="s">
        <v>2224</v>
      </c>
      <c r="B222" s="138" t="s">
        <v>2225</v>
      </c>
      <c r="C222" s="139">
        <v>45565</v>
      </c>
      <c r="D222" s="140" t="s">
        <v>2269</v>
      </c>
      <c r="E222" s="140" t="s">
        <v>2152</v>
      </c>
      <c r="F222" s="141" t="s">
        <v>2226</v>
      </c>
      <c r="G222" s="141" t="s">
        <v>2270</v>
      </c>
      <c r="H222" s="142">
        <v>60396.01</v>
      </c>
      <c r="I222" s="143">
        <v>45582</v>
      </c>
      <c r="J222" s="144" t="s">
        <v>2155</v>
      </c>
      <c r="K222" s="145">
        <v>60396.01</v>
      </c>
    </row>
    <row r="223" spans="1:11" x14ac:dyDescent="0.15">
      <c r="A223" s="137" t="s">
        <v>2224</v>
      </c>
      <c r="B223" s="138" t="s">
        <v>2225</v>
      </c>
      <c r="C223" s="139">
        <v>45565</v>
      </c>
      <c r="D223" s="140" t="s">
        <v>2269</v>
      </c>
      <c r="E223" s="140" t="s">
        <v>2152</v>
      </c>
      <c r="F223" s="141" t="s">
        <v>2226</v>
      </c>
      <c r="G223" s="141" t="s">
        <v>2270</v>
      </c>
      <c r="H223" s="142">
        <v>59054.03</v>
      </c>
      <c r="I223" s="143">
        <v>45582</v>
      </c>
      <c r="J223" s="144" t="s">
        <v>2155</v>
      </c>
      <c r="K223" s="145">
        <v>59054.03</v>
      </c>
    </row>
    <row r="224" spans="1:11" x14ac:dyDescent="0.15">
      <c r="A224" s="137" t="s">
        <v>2224</v>
      </c>
      <c r="B224" s="138" t="s">
        <v>2225</v>
      </c>
      <c r="C224" s="139">
        <v>45565</v>
      </c>
      <c r="D224" s="140" t="s">
        <v>2269</v>
      </c>
      <c r="E224" s="140" t="s">
        <v>2152</v>
      </c>
      <c r="F224" s="141" t="s">
        <v>2226</v>
      </c>
      <c r="G224" s="141" t="s">
        <v>2270</v>
      </c>
      <c r="H224" s="142">
        <v>44020.42</v>
      </c>
      <c r="I224" s="143">
        <v>45582</v>
      </c>
      <c r="J224" s="144" t="s">
        <v>2155</v>
      </c>
      <c r="K224" s="145">
        <v>44020.42</v>
      </c>
    </row>
    <row r="225" spans="1:11" x14ac:dyDescent="0.15">
      <c r="A225" s="137" t="s">
        <v>2224</v>
      </c>
      <c r="B225" s="138" t="s">
        <v>2225</v>
      </c>
      <c r="C225" s="139">
        <v>45565</v>
      </c>
      <c r="D225" s="140" t="s">
        <v>2269</v>
      </c>
      <c r="E225" s="140" t="s">
        <v>2152</v>
      </c>
      <c r="F225" s="141" t="s">
        <v>2226</v>
      </c>
      <c r="G225" s="141" t="s">
        <v>2270</v>
      </c>
      <c r="H225" s="142">
        <v>1587.55</v>
      </c>
      <c r="I225" s="143">
        <v>45582</v>
      </c>
      <c r="J225" s="144" t="s">
        <v>2155</v>
      </c>
      <c r="K225" s="145">
        <v>1587.55</v>
      </c>
    </row>
    <row r="226" spans="1:11" x14ac:dyDescent="0.15">
      <c r="A226" s="137" t="s">
        <v>2224</v>
      </c>
      <c r="B226" s="138" t="s">
        <v>2225</v>
      </c>
      <c r="C226" s="139">
        <v>45565</v>
      </c>
      <c r="D226" s="140" t="s">
        <v>2269</v>
      </c>
      <c r="E226" s="140" t="s">
        <v>2152</v>
      </c>
      <c r="F226" s="141" t="s">
        <v>2226</v>
      </c>
      <c r="G226" s="141" t="s">
        <v>2270</v>
      </c>
      <c r="H226" s="142">
        <v>2943.15</v>
      </c>
      <c r="I226" s="143">
        <v>45582</v>
      </c>
      <c r="J226" s="144" t="s">
        <v>2155</v>
      </c>
      <c r="K226" s="145">
        <v>2943.15</v>
      </c>
    </row>
    <row r="227" spans="1:11" x14ac:dyDescent="0.15">
      <c r="A227" s="137" t="s">
        <v>2224</v>
      </c>
      <c r="B227" s="138" t="s">
        <v>2225</v>
      </c>
      <c r="C227" s="139">
        <v>45565</v>
      </c>
      <c r="D227" s="140" t="s">
        <v>2269</v>
      </c>
      <c r="E227" s="140" t="s">
        <v>2152</v>
      </c>
      <c r="F227" s="141" t="s">
        <v>2226</v>
      </c>
      <c r="G227" s="141" t="s">
        <v>2270</v>
      </c>
      <c r="H227" s="142">
        <v>20501.990000000002</v>
      </c>
      <c r="I227" s="143">
        <v>45582</v>
      </c>
      <c r="J227" s="144" t="s">
        <v>2155</v>
      </c>
      <c r="K227" s="145">
        <v>20501.990000000002</v>
      </c>
    </row>
    <row r="228" spans="1:11" x14ac:dyDescent="0.15">
      <c r="A228" s="137" t="s">
        <v>2224</v>
      </c>
      <c r="B228" s="138" t="s">
        <v>2225</v>
      </c>
      <c r="C228" s="139">
        <v>45565</v>
      </c>
      <c r="D228" s="140" t="s">
        <v>2269</v>
      </c>
      <c r="E228" s="140" t="s">
        <v>2152</v>
      </c>
      <c r="F228" s="141" t="s">
        <v>2226</v>
      </c>
      <c r="G228" s="141" t="s">
        <v>2270</v>
      </c>
      <c r="H228" s="142">
        <v>36823.360000000001</v>
      </c>
      <c r="I228" s="143">
        <v>45582</v>
      </c>
      <c r="J228" s="144" t="s">
        <v>2155</v>
      </c>
      <c r="K228" s="145">
        <v>36823.360000000001</v>
      </c>
    </row>
    <row r="229" spans="1:11" x14ac:dyDescent="0.15">
      <c r="A229" s="137" t="s">
        <v>2224</v>
      </c>
      <c r="B229" s="138" t="s">
        <v>2225</v>
      </c>
      <c r="C229" s="139">
        <v>45565</v>
      </c>
      <c r="D229" s="140" t="s">
        <v>2269</v>
      </c>
      <c r="E229" s="140" t="s">
        <v>2152</v>
      </c>
      <c r="F229" s="141" t="s">
        <v>2226</v>
      </c>
      <c r="G229" s="141" t="s">
        <v>2270</v>
      </c>
      <c r="H229" s="142">
        <v>11992.07</v>
      </c>
      <c r="I229" s="143">
        <v>45582</v>
      </c>
      <c r="J229" s="144" t="s">
        <v>2155</v>
      </c>
      <c r="K229" s="145">
        <v>11992.07</v>
      </c>
    </row>
    <row r="230" spans="1:11" x14ac:dyDescent="0.15">
      <c r="A230" s="137" t="s">
        <v>2224</v>
      </c>
      <c r="B230" s="138" t="s">
        <v>2225</v>
      </c>
      <c r="C230" s="139">
        <v>45565</v>
      </c>
      <c r="D230" s="140" t="s">
        <v>2269</v>
      </c>
      <c r="E230" s="140" t="s">
        <v>2152</v>
      </c>
      <c r="F230" s="141" t="s">
        <v>2226</v>
      </c>
      <c r="G230" s="141" t="s">
        <v>2270</v>
      </c>
      <c r="H230" s="142">
        <v>69994.880000000005</v>
      </c>
      <c r="I230" s="143">
        <v>45582</v>
      </c>
      <c r="J230" s="144" t="s">
        <v>2155</v>
      </c>
      <c r="K230" s="145">
        <v>69994.880000000005</v>
      </c>
    </row>
    <row r="231" spans="1:11" x14ac:dyDescent="0.15">
      <c r="A231" s="137" t="s">
        <v>2224</v>
      </c>
      <c r="B231" s="138" t="s">
        <v>2225</v>
      </c>
      <c r="C231" s="139">
        <v>45565</v>
      </c>
      <c r="D231" s="140" t="s">
        <v>2269</v>
      </c>
      <c r="E231" s="140" t="s">
        <v>2152</v>
      </c>
      <c r="F231" s="141" t="s">
        <v>2226</v>
      </c>
      <c r="G231" s="141" t="s">
        <v>2270</v>
      </c>
      <c r="H231" s="142">
        <v>5313.8</v>
      </c>
      <c r="I231" s="143">
        <v>45582</v>
      </c>
      <c r="J231" s="144" t="s">
        <v>2155</v>
      </c>
      <c r="K231" s="145">
        <v>5313.8</v>
      </c>
    </row>
    <row r="232" spans="1:11" x14ac:dyDescent="0.15">
      <c r="A232" s="137" t="s">
        <v>2224</v>
      </c>
      <c r="B232" s="138" t="s">
        <v>2225</v>
      </c>
      <c r="C232" s="139">
        <v>45565</v>
      </c>
      <c r="D232" s="140" t="s">
        <v>2269</v>
      </c>
      <c r="E232" s="140" t="s">
        <v>2152</v>
      </c>
      <c r="F232" s="141" t="s">
        <v>2226</v>
      </c>
      <c r="G232" s="141" t="s">
        <v>2270</v>
      </c>
      <c r="H232" s="142">
        <v>5324.05</v>
      </c>
      <c r="I232" s="143">
        <v>45582</v>
      </c>
      <c r="J232" s="144" t="s">
        <v>2155</v>
      </c>
      <c r="K232" s="145">
        <v>5324.05</v>
      </c>
    </row>
    <row r="233" spans="1:11" x14ac:dyDescent="0.15">
      <c r="A233" s="137" t="s">
        <v>2224</v>
      </c>
      <c r="B233" s="138" t="s">
        <v>2225</v>
      </c>
      <c r="C233" s="139">
        <v>45565</v>
      </c>
      <c r="D233" s="140" t="s">
        <v>2269</v>
      </c>
      <c r="E233" s="140" t="s">
        <v>2152</v>
      </c>
      <c r="F233" s="141" t="s">
        <v>2226</v>
      </c>
      <c r="G233" s="141" t="s">
        <v>2270</v>
      </c>
      <c r="H233" s="142">
        <v>7787.52</v>
      </c>
      <c r="I233" s="143">
        <v>45582</v>
      </c>
      <c r="J233" s="144" t="s">
        <v>2155</v>
      </c>
      <c r="K233" s="145">
        <v>7787.52</v>
      </c>
    </row>
    <row r="234" spans="1:11" x14ac:dyDescent="0.15">
      <c r="A234" s="137" t="s">
        <v>2224</v>
      </c>
      <c r="B234" s="138" t="s">
        <v>2225</v>
      </c>
      <c r="C234" s="139">
        <v>45565</v>
      </c>
      <c r="D234" s="140" t="s">
        <v>2269</v>
      </c>
      <c r="E234" s="140" t="s">
        <v>2152</v>
      </c>
      <c r="F234" s="141" t="s">
        <v>2226</v>
      </c>
      <c r="G234" s="141" t="s">
        <v>2270</v>
      </c>
      <c r="H234" s="142">
        <v>2448.56</v>
      </c>
      <c r="I234" s="143">
        <v>45582</v>
      </c>
      <c r="J234" s="144" t="s">
        <v>2155</v>
      </c>
      <c r="K234" s="145">
        <v>2448.56</v>
      </c>
    </row>
    <row r="235" spans="1:11" x14ac:dyDescent="0.15">
      <c r="A235" s="137" t="s">
        <v>2224</v>
      </c>
      <c r="B235" s="138" t="s">
        <v>2225</v>
      </c>
      <c r="C235" s="139">
        <v>45565</v>
      </c>
      <c r="D235" s="140" t="s">
        <v>2269</v>
      </c>
      <c r="E235" s="140" t="s">
        <v>2152</v>
      </c>
      <c r="F235" s="141" t="s">
        <v>2226</v>
      </c>
      <c r="G235" s="141" t="s">
        <v>2270</v>
      </c>
      <c r="H235" s="142">
        <v>9950.7000000000007</v>
      </c>
      <c r="I235" s="143">
        <v>45582</v>
      </c>
      <c r="J235" s="144" t="s">
        <v>2155</v>
      </c>
      <c r="K235" s="145">
        <v>9950.7000000000007</v>
      </c>
    </row>
    <row r="236" spans="1:11" x14ac:dyDescent="0.15">
      <c r="A236" s="137" t="s">
        <v>2224</v>
      </c>
      <c r="B236" s="138" t="s">
        <v>2225</v>
      </c>
      <c r="C236" s="139">
        <v>45565</v>
      </c>
      <c r="D236" s="140" t="s">
        <v>2269</v>
      </c>
      <c r="E236" s="140" t="s">
        <v>2152</v>
      </c>
      <c r="F236" s="141" t="s">
        <v>2226</v>
      </c>
      <c r="G236" s="141" t="s">
        <v>2270</v>
      </c>
      <c r="H236" s="142">
        <v>7089.43</v>
      </c>
      <c r="I236" s="143">
        <v>45582</v>
      </c>
      <c r="J236" s="144" t="s">
        <v>2155</v>
      </c>
      <c r="K236" s="145">
        <v>7089.43</v>
      </c>
    </row>
    <row r="237" spans="1:11" x14ac:dyDescent="0.15">
      <c r="A237" s="137" t="s">
        <v>2224</v>
      </c>
      <c r="B237" s="138" t="s">
        <v>2225</v>
      </c>
      <c r="C237" s="139">
        <v>45565</v>
      </c>
      <c r="D237" s="140" t="s">
        <v>2269</v>
      </c>
      <c r="E237" s="140" t="s">
        <v>2152</v>
      </c>
      <c r="F237" s="141" t="s">
        <v>2226</v>
      </c>
      <c r="G237" s="141" t="s">
        <v>2270</v>
      </c>
      <c r="H237" s="142">
        <v>1622.96</v>
      </c>
      <c r="I237" s="143">
        <v>45582</v>
      </c>
      <c r="J237" s="144" t="s">
        <v>2155</v>
      </c>
      <c r="K237" s="145">
        <v>1622.96</v>
      </c>
    </row>
    <row r="238" spans="1:11" x14ac:dyDescent="0.15">
      <c r="A238" s="137" t="s">
        <v>2224</v>
      </c>
      <c r="B238" s="138" t="s">
        <v>2225</v>
      </c>
      <c r="C238" s="139">
        <v>45565</v>
      </c>
      <c r="D238" s="140" t="s">
        <v>2269</v>
      </c>
      <c r="E238" s="140" t="s">
        <v>2152</v>
      </c>
      <c r="F238" s="141" t="s">
        <v>2226</v>
      </c>
      <c r="G238" s="141" t="s">
        <v>2270</v>
      </c>
      <c r="H238" s="142">
        <v>12616.35</v>
      </c>
      <c r="I238" s="143">
        <v>45582</v>
      </c>
      <c r="J238" s="144" t="s">
        <v>2155</v>
      </c>
      <c r="K238" s="145">
        <v>12616.35</v>
      </c>
    </row>
    <row r="239" spans="1:11" x14ac:dyDescent="0.15">
      <c r="A239" s="137" t="s">
        <v>2224</v>
      </c>
      <c r="B239" s="138" t="s">
        <v>2225</v>
      </c>
      <c r="C239" s="139">
        <v>45565</v>
      </c>
      <c r="D239" s="140" t="s">
        <v>2269</v>
      </c>
      <c r="E239" s="140" t="s">
        <v>2152</v>
      </c>
      <c r="F239" s="141" t="s">
        <v>2226</v>
      </c>
      <c r="G239" s="141" t="s">
        <v>2270</v>
      </c>
      <c r="H239" s="142">
        <v>2539.14</v>
      </c>
      <c r="I239" s="143">
        <v>45582</v>
      </c>
      <c r="J239" s="144" t="s">
        <v>2155</v>
      </c>
      <c r="K239" s="145">
        <v>2539.14</v>
      </c>
    </row>
    <row r="240" spans="1:11" x14ac:dyDescent="0.15">
      <c r="A240" s="137" t="s">
        <v>2224</v>
      </c>
      <c r="B240" s="138" t="s">
        <v>2225</v>
      </c>
      <c r="C240" s="139">
        <v>45565</v>
      </c>
      <c r="D240" s="140" t="s">
        <v>2269</v>
      </c>
      <c r="E240" s="140" t="s">
        <v>2152</v>
      </c>
      <c r="F240" s="141" t="s">
        <v>2226</v>
      </c>
      <c r="G240" s="141" t="s">
        <v>2270</v>
      </c>
      <c r="H240" s="142">
        <v>12007.5</v>
      </c>
      <c r="I240" s="143">
        <v>45582</v>
      </c>
      <c r="J240" s="144" t="s">
        <v>2155</v>
      </c>
      <c r="K240" s="145">
        <v>12007.5</v>
      </c>
    </row>
    <row r="241" spans="1:11" x14ac:dyDescent="0.15">
      <c r="A241" s="137" t="s">
        <v>2224</v>
      </c>
      <c r="B241" s="138" t="s">
        <v>2225</v>
      </c>
      <c r="C241" s="139">
        <v>45565</v>
      </c>
      <c r="D241" s="140" t="s">
        <v>2269</v>
      </c>
      <c r="E241" s="140" t="s">
        <v>2152</v>
      </c>
      <c r="F241" s="141" t="s">
        <v>2226</v>
      </c>
      <c r="G241" s="141" t="s">
        <v>2270</v>
      </c>
      <c r="H241" s="142">
        <v>15470.82</v>
      </c>
      <c r="I241" s="143">
        <v>45582</v>
      </c>
      <c r="J241" s="144" t="s">
        <v>2155</v>
      </c>
      <c r="K241" s="145">
        <v>15470.82</v>
      </c>
    </row>
    <row r="242" spans="1:11" x14ac:dyDescent="0.15">
      <c r="A242" s="137" t="s">
        <v>2224</v>
      </c>
      <c r="B242" s="138" t="s">
        <v>2225</v>
      </c>
      <c r="C242" s="139">
        <v>45565</v>
      </c>
      <c r="D242" s="140" t="s">
        <v>2269</v>
      </c>
      <c r="E242" s="140" t="s">
        <v>2152</v>
      </c>
      <c r="F242" s="141" t="s">
        <v>2226</v>
      </c>
      <c r="G242" s="141" t="s">
        <v>2270</v>
      </c>
      <c r="H242" s="142">
        <v>8303.1200000000008</v>
      </c>
      <c r="I242" s="143">
        <v>45582</v>
      </c>
      <c r="J242" s="144" t="s">
        <v>2155</v>
      </c>
      <c r="K242" s="145">
        <v>8303.1200000000008</v>
      </c>
    </row>
    <row r="243" spans="1:11" x14ac:dyDescent="0.15">
      <c r="A243" s="137" t="s">
        <v>2224</v>
      </c>
      <c r="B243" s="138" t="s">
        <v>2225</v>
      </c>
      <c r="C243" s="139">
        <v>45565</v>
      </c>
      <c r="D243" s="140" t="s">
        <v>2269</v>
      </c>
      <c r="E243" s="140" t="s">
        <v>2152</v>
      </c>
      <c r="F243" s="141" t="s">
        <v>2226</v>
      </c>
      <c r="G243" s="141" t="s">
        <v>2270</v>
      </c>
      <c r="H243" s="142">
        <v>2937.16</v>
      </c>
      <c r="I243" s="143">
        <v>45582</v>
      </c>
      <c r="J243" s="144" t="s">
        <v>2155</v>
      </c>
      <c r="K243" s="145">
        <v>2937.16</v>
      </c>
    </row>
    <row r="244" spans="1:11" x14ac:dyDescent="0.15">
      <c r="A244" s="137" t="s">
        <v>2224</v>
      </c>
      <c r="B244" s="138" t="s">
        <v>2225</v>
      </c>
      <c r="C244" s="139">
        <v>45565</v>
      </c>
      <c r="D244" s="140" t="s">
        <v>2269</v>
      </c>
      <c r="E244" s="140" t="s">
        <v>2152</v>
      </c>
      <c r="F244" s="141" t="s">
        <v>2226</v>
      </c>
      <c r="G244" s="141" t="s">
        <v>2270</v>
      </c>
      <c r="H244" s="142">
        <v>5094.6400000000003</v>
      </c>
      <c r="I244" s="143">
        <v>45582</v>
      </c>
      <c r="J244" s="144" t="s">
        <v>2155</v>
      </c>
      <c r="K244" s="145">
        <v>5094.6400000000003</v>
      </c>
    </row>
    <row r="245" spans="1:11" x14ac:dyDescent="0.15">
      <c r="A245" s="137" t="s">
        <v>2224</v>
      </c>
      <c r="B245" s="138" t="s">
        <v>2225</v>
      </c>
      <c r="C245" s="139">
        <v>45565</v>
      </c>
      <c r="D245" s="140" t="s">
        <v>2269</v>
      </c>
      <c r="E245" s="140" t="s">
        <v>2152</v>
      </c>
      <c r="F245" s="141" t="s">
        <v>2226</v>
      </c>
      <c r="G245" s="141" t="s">
        <v>2270</v>
      </c>
      <c r="H245" s="142">
        <v>6878.01</v>
      </c>
      <c r="I245" s="143">
        <v>45582</v>
      </c>
      <c r="J245" s="144" t="s">
        <v>2155</v>
      </c>
      <c r="K245" s="145">
        <v>6878.01</v>
      </c>
    </row>
    <row r="246" spans="1:11" x14ac:dyDescent="0.15">
      <c r="A246" s="137" t="s">
        <v>2224</v>
      </c>
      <c r="B246" s="138" t="s">
        <v>2225</v>
      </c>
      <c r="C246" s="139">
        <v>45565</v>
      </c>
      <c r="D246" s="140" t="s">
        <v>2269</v>
      </c>
      <c r="E246" s="140" t="s">
        <v>2152</v>
      </c>
      <c r="F246" s="141" t="s">
        <v>2226</v>
      </c>
      <c r="G246" s="141" t="s">
        <v>2270</v>
      </c>
      <c r="H246" s="142">
        <v>4681.6000000000004</v>
      </c>
      <c r="I246" s="143">
        <v>45582</v>
      </c>
      <c r="J246" s="144" t="s">
        <v>2155</v>
      </c>
      <c r="K246" s="145">
        <v>4681.6000000000004</v>
      </c>
    </row>
    <row r="247" spans="1:11" x14ac:dyDescent="0.15">
      <c r="A247" s="137" t="s">
        <v>2224</v>
      </c>
      <c r="B247" s="138" t="s">
        <v>2225</v>
      </c>
      <c r="C247" s="139">
        <v>45565</v>
      </c>
      <c r="D247" s="140" t="s">
        <v>2269</v>
      </c>
      <c r="E247" s="140" t="s">
        <v>2152</v>
      </c>
      <c r="F247" s="141" t="s">
        <v>2226</v>
      </c>
      <c r="G247" s="141" t="s">
        <v>2270</v>
      </c>
      <c r="H247" s="142">
        <v>3096.91</v>
      </c>
      <c r="I247" s="143">
        <v>45582</v>
      </c>
      <c r="J247" s="144" t="s">
        <v>2155</v>
      </c>
      <c r="K247" s="145">
        <v>3096.91</v>
      </c>
    </row>
    <row r="248" spans="1:11" x14ac:dyDescent="0.15">
      <c r="A248" s="137" t="s">
        <v>2224</v>
      </c>
      <c r="B248" s="138" t="s">
        <v>2225</v>
      </c>
      <c r="C248" s="139">
        <v>45565</v>
      </c>
      <c r="D248" s="140" t="s">
        <v>2269</v>
      </c>
      <c r="E248" s="140" t="s">
        <v>2152</v>
      </c>
      <c r="F248" s="141" t="s">
        <v>2226</v>
      </c>
      <c r="G248" s="141" t="s">
        <v>2270</v>
      </c>
      <c r="H248" s="142">
        <v>4972.13</v>
      </c>
      <c r="I248" s="143">
        <v>45582</v>
      </c>
      <c r="J248" s="144" t="s">
        <v>2155</v>
      </c>
      <c r="K248" s="145">
        <v>4972.13</v>
      </c>
    </row>
    <row r="249" spans="1:11" x14ac:dyDescent="0.15">
      <c r="A249" s="137" t="s">
        <v>2224</v>
      </c>
      <c r="B249" s="138" t="s">
        <v>2225</v>
      </c>
      <c r="C249" s="139">
        <v>45565</v>
      </c>
      <c r="D249" s="140" t="s">
        <v>2269</v>
      </c>
      <c r="E249" s="140" t="s">
        <v>2152</v>
      </c>
      <c r="F249" s="141" t="s">
        <v>2226</v>
      </c>
      <c r="G249" s="141" t="s">
        <v>2270</v>
      </c>
      <c r="H249" s="142">
        <v>3335.02</v>
      </c>
      <c r="I249" s="143">
        <v>45582</v>
      </c>
      <c r="J249" s="144" t="s">
        <v>2155</v>
      </c>
      <c r="K249" s="145">
        <v>3335.02</v>
      </c>
    </row>
    <row r="250" spans="1:11" x14ac:dyDescent="0.15">
      <c r="A250" s="137" t="s">
        <v>2224</v>
      </c>
      <c r="B250" s="138" t="s">
        <v>2225</v>
      </c>
      <c r="C250" s="139">
        <v>45565</v>
      </c>
      <c r="D250" s="140" t="s">
        <v>2269</v>
      </c>
      <c r="E250" s="140" t="s">
        <v>2152</v>
      </c>
      <c r="F250" s="141" t="s">
        <v>2226</v>
      </c>
      <c r="G250" s="141" t="s">
        <v>2270</v>
      </c>
      <c r="H250" s="142">
        <v>4260.84</v>
      </c>
      <c r="I250" s="143">
        <v>45582</v>
      </c>
      <c r="J250" s="144" t="s">
        <v>2155</v>
      </c>
      <c r="K250" s="145">
        <v>4260.84</v>
      </c>
    </row>
    <row r="251" spans="1:11" x14ac:dyDescent="0.15">
      <c r="A251" s="137" t="s">
        <v>2224</v>
      </c>
      <c r="B251" s="138" t="s">
        <v>2225</v>
      </c>
      <c r="C251" s="139">
        <v>45565</v>
      </c>
      <c r="D251" s="140" t="s">
        <v>2269</v>
      </c>
      <c r="E251" s="140" t="s">
        <v>2152</v>
      </c>
      <c r="F251" s="141" t="s">
        <v>2226</v>
      </c>
      <c r="G251" s="141" t="s">
        <v>2270</v>
      </c>
      <c r="H251" s="142">
        <v>19592.12</v>
      </c>
      <c r="I251" s="143">
        <v>45582</v>
      </c>
      <c r="J251" s="144" t="s">
        <v>2155</v>
      </c>
      <c r="K251" s="145">
        <v>19592.12</v>
      </c>
    </row>
    <row r="252" spans="1:11" x14ac:dyDescent="0.15">
      <c r="A252" s="137" t="s">
        <v>2224</v>
      </c>
      <c r="B252" s="138" t="s">
        <v>2225</v>
      </c>
      <c r="C252" s="139">
        <v>45565</v>
      </c>
      <c r="D252" s="140" t="s">
        <v>2269</v>
      </c>
      <c r="E252" s="140" t="s">
        <v>2152</v>
      </c>
      <c r="F252" s="141" t="s">
        <v>2226</v>
      </c>
      <c r="G252" s="141" t="s">
        <v>2270</v>
      </c>
      <c r="H252" s="142">
        <v>66110.02</v>
      </c>
      <c r="I252" s="143">
        <v>45582</v>
      </c>
      <c r="J252" s="144" t="s">
        <v>2155</v>
      </c>
      <c r="K252" s="145">
        <v>66110.02</v>
      </c>
    </row>
    <row r="253" spans="1:11" x14ac:dyDescent="0.15">
      <c r="A253" s="137" t="s">
        <v>2224</v>
      </c>
      <c r="B253" s="138" t="s">
        <v>2225</v>
      </c>
      <c r="C253" s="139">
        <v>45565</v>
      </c>
      <c r="D253" s="140" t="s">
        <v>2269</v>
      </c>
      <c r="E253" s="140" t="s">
        <v>2152</v>
      </c>
      <c r="F253" s="141" t="s">
        <v>2226</v>
      </c>
      <c r="G253" s="141" t="s">
        <v>2270</v>
      </c>
      <c r="H253" s="142">
        <v>13984.81</v>
      </c>
      <c r="I253" s="143">
        <v>45582</v>
      </c>
      <c r="J253" s="144" t="s">
        <v>2155</v>
      </c>
      <c r="K253" s="145">
        <v>13984.81</v>
      </c>
    </row>
    <row r="254" spans="1:11" x14ac:dyDescent="0.15">
      <c r="A254" s="137" t="s">
        <v>2224</v>
      </c>
      <c r="B254" s="138" t="s">
        <v>2225</v>
      </c>
      <c r="C254" s="139">
        <v>45565</v>
      </c>
      <c r="D254" s="140" t="s">
        <v>2269</v>
      </c>
      <c r="E254" s="140" t="s">
        <v>2152</v>
      </c>
      <c r="F254" s="141" t="s">
        <v>2226</v>
      </c>
      <c r="G254" s="141" t="s">
        <v>2270</v>
      </c>
      <c r="H254" s="142">
        <v>12206.72</v>
      </c>
      <c r="I254" s="143">
        <v>45582</v>
      </c>
      <c r="J254" s="144" t="s">
        <v>2155</v>
      </c>
      <c r="K254" s="145">
        <v>12206.72</v>
      </c>
    </row>
    <row r="255" spans="1:11" x14ac:dyDescent="0.15">
      <c r="A255" s="137" t="s">
        <v>2224</v>
      </c>
      <c r="B255" s="138" t="s">
        <v>2225</v>
      </c>
      <c r="C255" s="139">
        <v>45565</v>
      </c>
      <c r="D255" s="140" t="s">
        <v>2269</v>
      </c>
      <c r="E255" s="140" t="s">
        <v>2152</v>
      </c>
      <c r="F255" s="141" t="s">
        <v>2226</v>
      </c>
      <c r="G255" s="141" t="s">
        <v>2270</v>
      </c>
      <c r="H255" s="142">
        <v>2627.92</v>
      </c>
      <c r="I255" s="143">
        <v>45582</v>
      </c>
      <c r="J255" s="144" t="s">
        <v>2155</v>
      </c>
      <c r="K255" s="145">
        <v>2627.92</v>
      </c>
    </row>
    <row r="256" spans="1:11" x14ac:dyDescent="0.15">
      <c r="A256" s="137" t="s">
        <v>2224</v>
      </c>
      <c r="B256" s="138" t="s">
        <v>2225</v>
      </c>
      <c r="C256" s="139">
        <v>45565</v>
      </c>
      <c r="D256" s="140" t="s">
        <v>2269</v>
      </c>
      <c r="E256" s="140" t="s">
        <v>2152</v>
      </c>
      <c r="F256" s="141" t="s">
        <v>2226</v>
      </c>
      <c r="G256" s="141" t="s">
        <v>2270</v>
      </c>
      <c r="H256" s="142">
        <v>6246.94</v>
      </c>
      <c r="I256" s="143">
        <v>45582</v>
      </c>
      <c r="J256" s="144" t="s">
        <v>2155</v>
      </c>
      <c r="K256" s="145">
        <v>6246.94</v>
      </c>
    </row>
    <row r="257" spans="1:11" x14ac:dyDescent="0.15">
      <c r="A257" s="137" t="s">
        <v>2224</v>
      </c>
      <c r="B257" s="138" t="s">
        <v>2225</v>
      </c>
      <c r="C257" s="139">
        <v>45565</v>
      </c>
      <c r="D257" s="140" t="s">
        <v>2269</v>
      </c>
      <c r="E257" s="140" t="s">
        <v>2152</v>
      </c>
      <c r="F257" s="141" t="s">
        <v>2226</v>
      </c>
      <c r="G257" s="141" t="s">
        <v>2270</v>
      </c>
      <c r="H257" s="142">
        <v>3096.91</v>
      </c>
      <c r="I257" s="143">
        <v>45582</v>
      </c>
      <c r="J257" s="144" t="s">
        <v>2155</v>
      </c>
      <c r="K257" s="145">
        <v>3096.91</v>
      </c>
    </row>
    <row r="258" spans="1:11" x14ac:dyDescent="0.15">
      <c r="A258" s="137" t="s">
        <v>2224</v>
      </c>
      <c r="B258" s="138" t="s">
        <v>2225</v>
      </c>
      <c r="C258" s="139">
        <v>45565</v>
      </c>
      <c r="D258" s="140" t="s">
        <v>2269</v>
      </c>
      <c r="E258" s="140" t="s">
        <v>2152</v>
      </c>
      <c r="F258" s="141" t="s">
        <v>2226</v>
      </c>
      <c r="G258" s="141" t="s">
        <v>2270</v>
      </c>
      <c r="H258" s="142">
        <v>1945.85</v>
      </c>
      <c r="I258" s="143">
        <v>45582</v>
      </c>
      <c r="J258" s="144" t="s">
        <v>2155</v>
      </c>
      <c r="K258" s="145">
        <v>1945.85</v>
      </c>
    </row>
    <row r="259" spans="1:11" x14ac:dyDescent="0.15">
      <c r="A259" s="137" t="s">
        <v>2224</v>
      </c>
      <c r="B259" s="138" t="s">
        <v>2225</v>
      </c>
      <c r="C259" s="139">
        <v>45565</v>
      </c>
      <c r="D259" s="140" t="s">
        <v>2269</v>
      </c>
      <c r="E259" s="140" t="s">
        <v>2152</v>
      </c>
      <c r="F259" s="141" t="s">
        <v>2226</v>
      </c>
      <c r="G259" s="141" t="s">
        <v>2270</v>
      </c>
      <c r="H259" s="142">
        <v>6741.48</v>
      </c>
      <c r="I259" s="143">
        <v>45582</v>
      </c>
      <c r="J259" s="144" t="s">
        <v>2155</v>
      </c>
      <c r="K259" s="145">
        <v>6741.48</v>
      </c>
    </row>
    <row r="260" spans="1:11" x14ac:dyDescent="0.15">
      <c r="A260" s="137" t="s">
        <v>2224</v>
      </c>
      <c r="B260" s="138" t="s">
        <v>2225</v>
      </c>
      <c r="C260" s="139">
        <v>45565</v>
      </c>
      <c r="D260" s="140" t="s">
        <v>2269</v>
      </c>
      <c r="E260" s="140" t="s">
        <v>2152</v>
      </c>
      <c r="F260" s="141" t="s">
        <v>2226</v>
      </c>
      <c r="G260" s="141" t="s">
        <v>2270</v>
      </c>
      <c r="H260" s="142">
        <v>2619.77</v>
      </c>
      <c r="I260" s="143">
        <v>45582</v>
      </c>
      <c r="J260" s="144" t="s">
        <v>2155</v>
      </c>
      <c r="K260" s="145">
        <v>2619.77</v>
      </c>
    </row>
    <row r="261" spans="1:11" ht="28" x14ac:dyDescent="0.15">
      <c r="A261" s="137" t="s">
        <v>2271</v>
      </c>
      <c r="B261" s="138" t="s">
        <v>2272</v>
      </c>
      <c r="C261" s="139">
        <v>45044</v>
      </c>
      <c r="D261" s="140" t="s">
        <v>2273</v>
      </c>
      <c r="E261" s="140" t="s">
        <v>2152</v>
      </c>
      <c r="F261" s="141" t="s">
        <v>2274</v>
      </c>
      <c r="G261" s="141" t="s">
        <v>2275</v>
      </c>
      <c r="H261" s="142">
        <v>1131841</v>
      </c>
      <c r="I261" s="143">
        <v>45063</v>
      </c>
      <c r="J261" s="144" t="s">
        <v>2155</v>
      </c>
      <c r="K261" s="145">
        <v>1131841</v>
      </c>
    </row>
    <row r="262" spans="1:11" ht="28" x14ac:dyDescent="0.15">
      <c r="A262" s="137" t="s">
        <v>2271</v>
      </c>
      <c r="B262" s="138" t="s">
        <v>2272</v>
      </c>
      <c r="C262" s="139">
        <v>45107</v>
      </c>
      <c r="D262" s="140" t="s">
        <v>2276</v>
      </c>
      <c r="E262" s="140" t="s">
        <v>2152</v>
      </c>
      <c r="F262" s="141" t="s">
        <v>2274</v>
      </c>
      <c r="G262" s="141" t="s">
        <v>2277</v>
      </c>
      <c r="H262" s="142">
        <v>1074018.94</v>
      </c>
      <c r="I262" s="143">
        <v>45124</v>
      </c>
      <c r="J262" s="144" t="s">
        <v>2155</v>
      </c>
      <c r="K262" s="145">
        <v>1074018.94</v>
      </c>
    </row>
    <row r="263" spans="1:11" ht="28" x14ac:dyDescent="0.15">
      <c r="A263" s="137" t="s">
        <v>2271</v>
      </c>
      <c r="B263" s="138" t="s">
        <v>2272</v>
      </c>
      <c r="C263" s="139">
        <v>44862</v>
      </c>
      <c r="D263" s="140" t="s">
        <v>2278</v>
      </c>
      <c r="E263" s="140" t="s">
        <v>2152</v>
      </c>
      <c r="F263" s="141" t="s">
        <v>2274</v>
      </c>
      <c r="G263" s="141" t="s">
        <v>2279</v>
      </c>
      <c r="H263" s="142">
        <v>1074749.3899999999</v>
      </c>
      <c r="I263" s="143">
        <v>45124</v>
      </c>
      <c r="J263" s="144" t="s">
        <v>2155</v>
      </c>
      <c r="K263" s="145">
        <v>1074749.3899999999</v>
      </c>
    </row>
    <row r="264" spans="1:11" ht="28" x14ac:dyDescent="0.15">
      <c r="A264" s="137" t="s">
        <v>2271</v>
      </c>
      <c r="B264" s="138" t="s">
        <v>2272</v>
      </c>
      <c r="C264" s="139">
        <v>45513</v>
      </c>
      <c r="D264" s="140" t="s">
        <v>2280</v>
      </c>
      <c r="E264" s="140" t="s">
        <v>2152</v>
      </c>
      <c r="F264" s="141" t="s">
        <v>2274</v>
      </c>
      <c r="G264" s="141" t="s">
        <v>2281</v>
      </c>
      <c r="H264" s="142">
        <v>4927.5600000000004</v>
      </c>
      <c r="I264" s="143">
        <v>45513</v>
      </c>
      <c r="J264" s="144" t="s">
        <v>2155</v>
      </c>
      <c r="K264" s="145">
        <v>4927.5600000000004</v>
      </c>
    </row>
    <row r="265" spans="1:11" ht="28" x14ac:dyDescent="0.15">
      <c r="A265" s="137" t="s">
        <v>2271</v>
      </c>
      <c r="B265" s="138" t="s">
        <v>2272</v>
      </c>
      <c r="C265" s="139">
        <v>45535</v>
      </c>
      <c r="D265" s="140" t="s">
        <v>2282</v>
      </c>
      <c r="E265" s="140" t="s">
        <v>2152</v>
      </c>
      <c r="F265" s="141" t="s">
        <v>2274</v>
      </c>
      <c r="G265" s="141" t="s">
        <v>2283</v>
      </c>
      <c r="H265" s="142">
        <v>56404.92</v>
      </c>
      <c r="I265" s="143">
        <v>45552</v>
      </c>
      <c r="J265" s="144" t="s">
        <v>2155</v>
      </c>
      <c r="K265" s="145">
        <v>56404.92</v>
      </c>
    </row>
    <row r="266" spans="1:11" ht="28" x14ac:dyDescent="0.15">
      <c r="A266" s="137" t="s">
        <v>2271</v>
      </c>
      <c r="B266" s="138" t="s">
        <v>2272</v>
      </c>
      <c r="C266" s="139">
        <v>45535</v>
      </c>
      <c r="D266" s="140" t="s">
        <v>2282</v>
      </c>
      <c r="E266" s="140" t="s">
        <v>2152</v>
      </c>
      <c r="F266" s="141" t="s">
        <v>2274</v>
      </c>
      <c r="G266" s="141" t="s">
        <v>2283</v>
      </c>
      <c r="H266" s="142">
        <v>36341.07</v>
      </c>
      <c r="I266" s="143">
        <v>45552</v>
      </c>
      <c r="J266" s="144" t="s">
        <v>2155</v>
      </c>
      <c r="K266" s="145">
        <v>36341.07</v>
      </c>
    </row>
    <row r="267" spans="1:11" ht="28" x14ac:dyDescent="0.15">
      <c r="A267" s="137" t="s">
        <v>2271</v>
      </c>
      <c r="B267" s="138" t="s">
        <v>2272</v>
      </c>
      <c r="C267" s="139">
        <v>45535</v>
      </c>
      <c r="D267" s="140" t="s">
        <v>2282</v>
      </c>
      <c r="E267" s="140" t="s">
        <v>2152</v>
      </c>
      <c r="F267" s="141" t="s">
        <v>2274</v>
      </c>
      <c r="G267" s="141" t="s">
        <v>2283</v>
      </c>
      <c r="H267" s="142">
        <v>8464.8700000000008</v>
      </c>
      <c r="I267" s="143">
        <v>45552</v>
      </c>
      <c r="J267" s="144" t="s">
        <v>2155</v>
      </c>
      <c r="K267" s="145">
        <v>8464.8700000000008</v>
      </c>
    </row>
    <row r="268" spans="1:11" ht="28" x14ac:dyDescent="0.15">
      <c r="A268" s="137" t="s">
        <v>2271</v>
      </c>
      <c r="B268" s="138" t="s">
        <v>2272</v>
      </c>
      <c r="C268" s="139">
        <v>45535</v>
      </c>
      <c r="D268" s="140" t="s">
        <v>2282</v>
      </c>
      <c r="E268" s="140" t="s">
        <v>2152</v>
      </c>
      <c r="F268" s="141" t="s">
        <v>2274</v>
      </c>
      <c r="G268" s="141" t="s">
        <v>2283</v>
      </c>
      <c r="H268" s="142">
        <v>97332.85</v>
      </c>
      <c r="I268" s="143">
        <v>45552</v>
      </c>
      <c r="J268" s="144" t="s">
        <v>2155</v>
      </c>
      <c r="K268" s="145">
        <v>97332.85</v>
      </c>
    </row>
    <row r="269" spans="1:11" ht="28" x14ac:dyDescent="0.15">
      <c r="A269" s="137" t="s">
        <v>2271</v>
      </c>
      <c r="B269" s="138" t="s">
        <v>2272</v>
      </c>
      <c r="C269" s="139">
        <v>45535</v>
      </c>
      <c r="D269" s="140" t="s">
        <v>2282</v>
      </c>
      <c r="E269" s="140" t="s">
        <v>2152</v>
      </c>
      <c r="F269" s="141" t="s">
        <v>2274</v>
      </c>
      <c r="G269" s="141" t="s">
        <v>2283</v>
      </c>
      <c r="H269" s="142">
        <v>88983.95</v>
      </c>
      <c r="I269" s="143">
        <v>45552</v>
      </c>
      <c r="J269" s="144" t="s">
        <v>2155</v>
      </c>
      <c r="K269" s="145">
        <v>88983.95</v>
      </c>
    </row>
    <row r="270" spans="1:11" ht="28" x14ac:dyDescent="0.15">
      <c r="A270" s="137" t="s">
        <v>2271</v>
      </c>
      <c r="B270" s="138" t="s">
        <v>2272</v>
      </c>
      <c r="C270" s="139">
        <v>45535</v>
      </c>
      <c r="D270" s="140" t="s">
        <v>2282</v>
      </c>
      <c r="E270" s="140" t="s">
        <v>2152</v>
      </c>
      <c r="F270" s="141" t="s">
        <v>2274</v>
      </c>
      <c r="G270" s="141" t="s">
        <v>2283</v>
      </c>
      <c r="H270" s="142">
        <v>22912.97</v>
      </c>
      <c r="I270" s="143">
        <v>45552</v>
      </c>
      <c r="J270" s="144" t="s">
        <v>2155</v>
      </c>
      <c r="K270" s="145">
        <v>22912.97</v>
      </c>
    </row>
    <row r="271" spans="1:11" ht="28" x14ac:dyDescent="0.15">
      <c r="A271" s="137" t="s">
        <v>2271</v>
      </c>
      <c r="B271" s="138" t="s">
        <v>2272</v>
      </c>
      <c r="C271" s="139">
        <v>45535</v>
      </c>
      <c r="D271" s="140" t="s">
        <v>2282</v>
      </c>
      <c r="E271" s="140" t="s">
        <v>2152</v>
      </c>
      <c r="F271" s="141" t="s">
        <v>2274</v>
      </c>
      <c r="G271" s="141" t="s">
        <v>2283</v>
      </c>
      <c r="H271" s="142">
        <v>15350.08</v>
      </c>
      <c r="I271" s="143">
        <v>45552</v>
      </c>
      <c r="J271" s="144" t="s">
        <v>2155</v>
      </c>
      <c r="K271" s="145">
        <v>15350.08</v>
      </c>
    </row>
    <row r="272" spans="1:11" ht="28" x14ac:dyDescent="0.15">
      <c r="A272" s="137" t="s">
        <v>2271</v>
      </c>
      <c r="B272" s="138" t="s">
        <v>2272</v>
      </c>
      <c r="C272" s="139">
        <v>45535</v>
      </c>
      <c r="D272" s="140" t="s">
        <v>2282</v>
      </c>
      <c r="E272" s="140" t="s">
        <v>2152</v>
      </c>
      <c r="F272" s="141" t="s">
        <v>2274</v>
      </c>
      <c r="G272" s="141" t="s">
        <v>2283</v>
      </c>
      <c r="H272" s="142">
        <v>11693.95</v>
      </c>
      <c r="I272" s="143">
        <v>45552</v>
      </c>
      <c r="J272" s="144" t="s">
        <v>2155</v>
      </c>
      <c r="K272" s="145">
        <v>11693.95</v>
      </c>
    </row>
    <row r="273" spans="1:11" ht="28" x14ac:dyDescent="0.15">
      <c r="A273" s="137" t="s">
        <v>2271</v>
      </c>
      <c r="B273" s="138" t="s">
        <v>2272</v>
      </c>
      <c r="C273" s="139">
        <v>45535</v>
      </c>
      <c r="D273" s="140" t="s">
        <v>2282</v>
      </c>
      <c r="E273" s="140" t="s">
        <v>2152</v>
      </c>
      <c r="F273" s="141" t="s">
        <v>2274</v>
      </c>
      <c r="G273" s="141" t="s">
        <v>2283</v>
      </c>
      <c r="H273" s="142">
        <v>55360.39</v>
      </c>
      <c r="I273" s="143">
        <v>45552</v>
      </c>
      <c r="J273" s="144" t="s">
        <v>2155</v>
      </c>
      <c r="K273" s="145">
        <v>55360.39</v>
      </c>
    </row>
    <row r="274" spans="1:11" ht="28" x14ac:dyDescent="0.15">
      <c r="A274" s="137" t="s">
        <v>2271</v>
      </c>
      <c r="B274" s="138" t="s">
        <v>2272</v>
      </c>
      <c r="C274" s="139">
        <v>45535</v>
      </c>
      <c r="D274" s="140" t="s">
        <v>2282</v>
      </c>
      <c r="E274" s="140" t="s">
        <v>2152</v>
      </c>
      <c r="F274" s="141" t="s">
        <v>2274</v>
      </c>
      <c r="G274" s="141" t="s">
        <v>2283</v>
      </c>
      <c r="H274" s="142">
        <v>42648.2</v>
      </c>
      <c r="I274" s="143">
        <v>45552</v>
      </c>
      <c r="J274" s="144" t="s">
        <v>2155</v>
      </c>
      <c r="K274" s="145">
        <v>42648.2</v>
      </c>
    </row>
    <row r="275" spans="1:11" ht="28" x14ac:dyDescent="0.15">
      <c r="A275" s="137" t="s">
        <v>2271</v>
      </c>
      <c r="B275" s="138" t="s">
        <v>2272</v>
      </c>
      <c r="C275" s="139">
        <v>45535</v>
      </c>
      <c r="D275" s="140" t="s">
        <v>2282</v>
      </c>
      <c r="E275" s="140" t="s">
        <v>2152</v>
      </c>
      <c r="F275" s="141" t="s">
        <v>2274</v>
      </c>
      <c r="G275" s="141" t="s">
        <v>2283</v>
      </c>
      <c r="H275" s="142">
        <v>19359.45</v>
      </c>
      <c r="I275" s="143">
        <v>45552</v>
      </c>
      <c r="J275" s="144" t="s">
        <v>2155</v>
      </c>
      <c r="K275" s="145">
        <v>19359.45</v>
      </c>
    </row>
    <row r="276" spans="1:11" ht="28" x14ac:dyDescent="0.15">
      <c r="A276" s="137" t="s">
        <v>2271</v>
      </c>
      <c r="B276" s="138" t="s">
        <v>2272</v>
      </c>
      <c r="C276" s="139">
        <v>45535</v>
      </c>
      <c r="D276" s="140" t="s">
        <v>2282</v>
      </c>
      <c r="E276" s="140" t="s">
        <v>2152</v>
      </c>
      <c r="F276" s="141" t="s">
        <v>2274</v>
      </c>
      <c r="G276" s="141" t="s">
        <v>2283</v>
      </c>
      <c r="H276" s="142">
        <v>90939.63</v>
      </c>
      <c r="I276" s="143">
        <v>45552</v>
      </c>
      <c r="J276" s="144" t="s">
        <v>2155</v>
      </c>
      <c r="K276" s="145">
        <v>90939.63</v>
      </c>
    </row>
    <row r="277" spans="1:11" ht="28" x14ac:dyDescent="0.15">
      <c r="A277" s="137" t="s">
        <v>2271</v>
      </c>
      <c r="B277" s="138" t="s">
        <v>2272</v>
      </c>
      <c r="C277" s="139">
        <v>45535</v>
      </c>
      <c r="D277" s="140" t="s">
        <v>2282</v>
      </c>
      <c r="E277" s="140" t="s">
        <v>2152</v>
      </c>
      <c r="F277" s="141" t="s">
        <v>2274</v>
      </c>
      <c r="G277" s="141" t="s">
        <v>2283</v>
      </c>
      <c r="H277" s="142">
        <v>8237.9</v>
      </c>
      <c r="I277" s="143">
        <v>45552</v>
      </c>
      <c r="J277" s="144" t="s">
        <v>2155</v>
      </c>
      <c r="K277" s="145">
        <v>8237.9</v>
      </c>
    </row>
    <row r="278" spans="1:11" ht="28" x14ac:dyDescent="0.15">
      <c r="A278" s="137" t="s">
        <v>2271</v>
      </c>
      <c r="B278" s="138" t="s">
        <v>2272</v>
      </c>
      <c r="C278" s="139">
        <v>45535</v>
      </c>
      <c r="D278" s="140" t="s">
        <v>2282</v>
      </c>
      <c r="E278" s="140" t="s">
        <v>2152</v>
      </c>
      <c r="F278" s="141" t="s">
        <v>2274</v>
      </c>
      <c r="G278" s="141" t="s">
        <v>2283</v>
      </c>
      <c r="H278" s="142">
        <v>32953.660000000003</v>
      </c>
      <c r="I278" s="143">
        <v>45552</v>
      </c>
      <c r="J278" s="144" t="s">
        <v>2155</v>
      </c>
      <c r="K278" s="145">
        <v>32953.660000000003</v>
      </c>
    </row>
    <row r="279" spans="1:11" ht="28" x14ac:dyDescent="0.15">
      <c r="A279" s="137" t="s">
        <v>2271</v>
      </c>
      <c r="B279" s="138" t="s">
        <v>2272</v>
      </c>
      <c r="C279" s="139">
        <v>45535</v>
      </c>
      <c r="D279" s="140" t="s">
        <v>2282</v>
      </c>
      <c r="E279" s="140" t="s">
        <v>2152</v>
      </c>
      <c r="F279" s="141" t="s">
        <v>2274</v>
      </c>
      <c r="G279" s="141" t="s">
        <v>2283</v>
      </c>
      <c r="H279" s="142">
        <v>14305.82</v>
      </c>
      <c r="I279" s="143">
        <v>45552</v>
      </c>
      <c r="J279" s="144" t="s">
        <v>2155</v>
      </c>
      <c r="K279" s="145">
        <v>14305.82</v>
      </c>
    </row>
    <row r="280" spans="1:11" ht="28" x14ac:dyDescent="0.15">
      <c r="A280" s="137" t="s">
        <v>2271</v>
      </c>
      <c r="B280" s="138" t="s">
        <v>2272</v>
      </c>
      <c r="C280" s="139">
        <v>45535</v>
      </c>
      <c r="D280" s="140" t="s">
        <v>2282</v>
      </c>
      <c r="E280" s="140" t="s">
        <v>2152</v>
      </c>
      <c r="F280" s="141" t="s">
        <v>2274</v>
      </c>
      <c r="G280" s="141" t="s">
        <v>2283</v>
      </c>
      <c r="H280" s="142">
        <v>9815.48</v>
      </c>
      <c r="I280" s="143">
        <v>45552</v>
      </c>
      <c r="J280" s="144" t="s">
        <v>2155</v>
      </c>
      <c r="K280" s="145">
        <v>9815.48</v>
      </c>
    </row>
    <row r="281" spans="1:11" ht="28" x14ac:dyDescent="0.15">
      <c r="A281" s="137" t="s">
        <v>2271</v>
      </c>
      <c r="B281" s="138" t="s">
        <v>2272</v>
      </c>
      <c r="C281" s="139">
        <v>45535</v>
      </c>
      <c r="D281" s="140" t="s">
        <v>2282</v>
      </c>
      <c r="E281" s="140" t="s">
        <v>2152</v>
      </c>
      <c r="F281" s="141" t="s">
        <v>2274</v>
      </c>
      <c r="G281" s="141" t="s">
        <v>2283</v>
      </c>
      <c r="H281" s="142">
        <v>2931.45</v>
      </c>
      <c r="I281" s="143">
        <v>45552</v>
      </c>
      <c r="J281" s="144" t="s">
        <v>2155</v>
      </c>
      <c r="K281" s="145">
        <v>2931.45</v>
      </c>
    </row>
    <row r="282" spans="1:11" ht="28" x14ac:dyDescent="0.15">
      <c r="A282" s="137" t="s">
        <v>2271</v>
      </c>
      <c r="B282" s="138" t="s">
        <v>2272</v>
      </c>
      <c r="C282" s="139">
        <v>45535</v>
      </c>
      <c r="D282" s="140" t="s">
        <v>2282</v>
      </c>
      <c r="E282" s="140" t="s">
        <v>2152</v>
      </c>
      <c r="F282" s="141" t="s">
        <v>2274</v>
      </c>
      <c r="G282" s="141" t="s">
        <v>2283</v>
      </c>
      <c r="H282" s="142">
        <v>44651.08</v>
      </c>
      <c r="I282" s="143">
        <v>45552</v>
      </c>
      <c r="J282" s="144" t="s">
        <v>2155</v>
      </c>
      <c r="K282" s="145">
        <v>44651.08</v>
      </c>
    </row>
    <row r="283" spans="1:11" ht="28" x14ac:dyDescent="0.15">
      <c r="A283" s="137" t="s">
        <v>2271</v>
      </c>
      <c r="B283" s="138" t="s">
        <v>2272</v>
      </c>
      <c r="C283" s="139">
        <v>45535</v>
      </c>
      <c r="D283" s="140" t="s">
        <v>2282</v>
      </c>
      <c r="E283" s="140" t="s">
        <v>2152</v>
      </c>
      <c r="F283" s="141" t="s">
        <v>2274</v>
      </c>
      <c r="G283" s="141" t="s">
        <v>2283</v>
      </c>
      <c r="H283" s="142">
        <v>48272.39</v>
      </c>
      <c r="I283" s="143">
        <v>45552</v>
      </c>
      <c r="J283" s="144" t="s">
        <v>2155</v>
      </c>
      <c r="K283" s="145">
        <v>48272.39</v>
      </c>
    </row>
    <row r="284" spans="1:11" ht="28" x14ac:dyDescent="0.15">
      <c r="A284" s="137" t="s">
        <v>2271</v>
      </c>
      <c r="B284" s="138" t="s">
        <v>2272</v>
      </c>
      <c r="C284" s="139">
        <v>45535</v>
      </c>
      <c r="D284" s="140" t="s">
        <v>2282</v>
      </c>
      <c r="E284" s="140" t="s">
        <v>2152</v>
      </c>
      <c r="F284" s="141" t="s">
        <v>2274</v>
      </c>
      <c r="G284" s="141" t="s">
        <v>2283</v>
      </c>
      <c r="H284" s="142">
        <v>35631.78</v>
      </c>
      <c r="I284" s="143">
        <v>45552</v>
      </c>
      <c r="J284" s="144" t="s">
        <v>2155</v>
      </c>
      <c r="K284" s="145">
        <v>35631.78</v>
      </c>
    </row>
    <row r="285" spans="1:11" ht="28" x14ac:dyDescent="0.15">
      <c r="A285" s="137" t="s">
        <v>2271</v>
      </c>
      <c r="B285" s="138" t="s">
        <v>2272</v>
      </c>
      <c r="C285" s="139">
        <v>45535</v>
      </c>
      <c r="D285" s="140" t="s">
        <v>2282</v>
      </c>
      <c r="E285" s="140" t="s">
        <v>2152</v>
      </c>
      <c r="F285" s="141" t="s">
        <v>2274</v>
      </c>
      <c r="G285" s="141" t="s">
        <v>2283</v>
      </c>
      <c r="H285" s="142">
        <v>4420.38</v>
      </c>
      <c r="I285" s="143">
        <v>45552</v>
      </c>
      <c r="J285" s="144" t="s">
        <v>2155</v>
      </c>
      <c r="K285" s="145">
        <v>4420.38</v>
      </c>
    </row>
    <row r="286" spans="1:11" ht="28" x14ac:dyDescent="0.15">
      <c r="A286" s="137" t="s">
        <v>2271</v>
      </c>
      <c r="B286" s="138" t="s">
        <v>2272</v>
      </c>
      <c r="C286" s="139">
        <v>45535</v>
      </c>
      <c r="D286" s="140" t="s">
        <v>2282</v>
      </c>
      <c r="E286" s="140" t="s">
        <v>2152</v>
      </c>
      <c r="F286" s="141" t="s">
        <v>2274</v>
      </c>
      <c r="G286" s="141" t="s">
        <v>2283</v>
      </c>
      <c r="H286" s="142">
        <v>13637.79</v>
      </c>
      <c r="I286" s="143">
        <v>45552</v>
      </c>
      <c r="J286" s="144" t="s">
        <v>2155</v>
      </c>
      <c r="K286" s="145">
        <v>13637.79</v>
      </c>
    </row>
    <row r="287" spans="1:11" ht="28" x14ac:dyDescent="0.15">
      <c r="A287" s="137" t="s">
        <v>2271</v>
      </c>
      <c r="B287" s="138" t="s">
        <v>2272</v>
      </c>
      <c r="C287" s="139">
        <v>45535</v>
      </c>
      <c r="D287" s="140" t="s">
        <v>2282</v>
      </c>
      <c r="E287" s="140" t="s">
        <v>2152</v>
      </c>
      <c r="F287" s="141" t="s">
        <v>2274</v>
      </c>
      <c r="G287" s="141" t="s">
        <v>2283</v>
      </c>
      <c r="H287" s="142">
        <v>6383.25</v>
      </c>
      <c r="I287" s="143">
        <v>45552</v>
      </c>
      <c r="J287" s="144" t="s">
        <v>2155</v>
      </c>
      <c r="K287" s="145">
        <v>6383.25</v>
      </c>
    </row>
    <row r="288" spans="1:11" ht="28" x14ac:dyDescent="0.15">
      <c r="A288" s="137" t="s">
        <v>2271</v>
      </c>
      <c r="B288" s="138" t="s">
        <v>2272</v>
      </c>
      <c r="C288" s="139">
        <v>45535</v>
      </c>
      <c r="D288" s="140" t="s">
        <v>2282</v>
      </c>
      <c r="E288" s="140" t="s">
        <v>2152</v>
      </c>
      <c r="F288" s="141" t="s">
        <v>2274</v>
      </c>
      <c r="G288" s="141" t="s">
        <v>2283</v>
      </c>
      <c r="H288" s="142">
        <v>8985.08</v>
      </c>
      <c r="I288" s="143">
        <v>45552</v>
      </c>
      <c r="J288" s="144" t="s">
        <v>2155</v>
      </c>
      <c r="K288" s="145">
        <v>8985.08</v>
      </c>
    </row>
    <row r="289" spans="1:11" ht="28" x14ac:dyDescent="0.15">
      <c r="A289" s="137" t="s">
        <v>2271</v>
      </c>
      <c r="B289" s="138" t="s">
        <v>2272</v>
      </c>
      <c r="C289" s="139">
        <v>45535</v>
      </c>
      <c r="D289" s="140" t="s">
        <v>2282</v>
      </c>
      <c r="E289" s="140" t="s">
        <v>2152</v>
      </c>
      <c r="F289" s="141" t="s">
        <v>2274</v>
      </c>
      <c r="G289" s="141" t="s">
        <v>2283</v>
      </c>
      <c r="H289" s="142">
        <v>48638.25</v>
      </c>
      <c r="I289" s="143">
        <v>45552</v>
      </c>
      <c r="J289" s="144" t="s">
        <v>2155</v>
      </c>
      <c r="K289" s="145">
        <v>48638.25</v>
      </c>
    </row>
    <row r="290" spans="1:11" ht="28" x14ac:dyDescent="0.15">
      <c r="A290" s="137" t="s">
        <v>2271</v>
      </c>
      <c r="B290" s="138" t="s">
        <v>2272</v>
      </c>
      <c r="C290" s="139">
        <v>45535</v>
      </c>
      <c r="D290" s="140" t="s">
        <v>2282</v>
      </c>
      <c r="E290" s="140" t="s">
        <v>2152</v>
      </c>
      <c r="F290" s="141" t="s">
        <v>2274</v>
      </c>
      <c r="G290" s="141" t="s">
        <v>2283</v>
      </c>
      <c r="H290" s="142">
        <v>26452.02</v>
      </c>
      <c r="I290" s="143">
        <v>45552</v>
      </c>
      <c r="J290" s="144" t="s">
        <v>2155</v>
      </c>
      <c r="K290" s="145">
        <v>26452.02</v>
      </c>
    </row>
    <row r="291" spans="1:11" ht="28" x14ac:dyDescent="0.15">
      <c r="A291" s="137" t="s">
        <v>2271</v>
      </c>
      <c r="B291" s="138" t="s">
        <v>2272</v>
      </c>
      <c r="C291" s="139">
        <v>45535</v>
      </c>
      <c r="D291" s="140" t="s">
        <v>2282</v>
      </c>
      <c r="E291" s="140" t="s">
        <v>2152</v>
      </c>
      <c r="F291" s="141" t="s">
        <v>2274</v>
      </c>
      <c r="G291" s="141" t="s">
        <v>2283</v>
      </c>
      <c r="H291" s="142">
        <v>4583.67</v>
      </c>
      <c r="I291" s="143">
        <v>45552</v>
      </c>
      <c r="J291" s="144" t="s">
        <v>2155</v>
      </c>
      <c r="K291" s="145">
        <v>4583.67</v>
      </c>
    </row>
    <row r="292" spans="1:11" ht="28" x14ac:dyDescent="0.15">
      <c r="A292" s="137" t="s">
        <v>2271</v>
      </c>
      <c r="B292" s="138" t="s">
        <v>2272</v>
      </c>
      <c r="C292" s="139">
        <v>45535</v>
      </c>
      <c r="D292" s="140" t="s">
        <v>2282</v>
      </c>
      <c r="E292" s="140" t="s">
        <v>2152</v>
      </c>
      <c r="F292" s="141" t="s">
        <v>2274</v>
      </c>
      <c r="G292" s="141" t="s">
        <v>2283</v>
      </c>
      <c r="H292" s="142">
        <v>5847.64</v>
      </c>
      <c r="I292" s="143">
        <v>45552</v>
      </c>
      <c r="J292" s="144" t="s">
        <v>2155</v>
      </c>
      <c r="K292" s="145">
        <v>5847.64</v>
      </c>
    </row>
    <row r="293" spans="1:11" ht="28" x14ac:dyDescent="0.15">
      <c r="A293" s="137" t="s">
        <v>2271</v>
      </c>
      <c r="B293" s="138" t="s">
        <v>2272</v>
      </c>
      <c r="C293" s="139">
        <v>45535</v>
      </c>
      <c r="D293" s="140" t="s">
        <v>2282</v>
      </c>
      <c r="E293" s="140" t="s">
        <v>2152</v>
      </c>
      <c r="F293" s="141" t="s">
        <v>2274</v>
      </c>
      <c r="G293" s="141" t="s">
        <v>2283</v>
      </c>
      <c r="H293" s="142">
        <v>3352.15</v>
      </c>
      <c r="I293" s="143">
        <v>45552</v>
      </c>
      <c r="J293" s="144" t="s">
        <v>2155</v>
      </c>
      <c r="K293" s="145">
        <v>3352.15</v>
      </c>
    </row>
    <row r="294" spans="1:11" ht="28" x14ac:dyDescent="0.15">
      <c r="A294" s="137" t="s">
        <v>2271</v>
      </c>
      <c r="B294" s="138" t="s">
        <v>2272</v>
      </c>
      <c r="C294" s="139">
        <v>45535</v>
      </c>
      <c r="D294" s="140" t="s">
        <v>2282</v>
      </c>
      <c r="E294" s="140" t="s">
        <v>2152</v>
      </c>
      <c r="F294" s="141" t="s">
        <v>2274</v>
      </c>
      <c r="G294" s="141" t="s">
        <v>2283</v>
      </c>
      <c r="H294" s="142">
        <v>10274.16</v>
      </c>
      <c r="I294" s="143">
        <v>45552</v>
      </c>
      <c r="J294" s="144" t="s">
        <v>2155</v>
      </c>
      <c r="K294" s="145">
        <v>10274.16</v>
      </c>
    </row>
    <row r="295" spans="1:11" ht="28" x14ac:dyDescent="0.15">
      <c r="A295" s="137" t="s">
        <v>2271</v>
      </c>
      <c r="B295" s="138" t="s">
        <v>2272</v>
      </c>
      <c r="C295" s="139">
        <v>45535</v>
      </c>
      <c r="D295" s="140" t="s">
        <v>2282</v>
      </c>
      <c r="E295" s="140" t="s">
        <v>2152</v>
      </c>
      <c r="F295" s="141" t="s">
        <v>2274</v>
      </c>
      <c r="G295" s="141" t="s">
        <v>2283</v>
      </c>
      <c r="H295" s="142">
        <v>6483.44</v>
      </c>
      <c r="I295" s="143">
        <v>45552</v>
      </c>
      <c r="J295" s="144" t="s">
        <v>2155</v>
      </c>
      <c r="K295" s="145">
        <v>6483.44</v>
      </c>
    </row>
    <row r="296" spans="1:11" ht="28" x14ac:dyDescent="0.15">
      <c r="A296" s="137" t="s">
        <v>2271</v>
      </c>
      <c r="B296" s="138" t="s">
        <v>2272</v>
      </c>
      <c r="C296" s="139">
        <v>45535</v>
      </c>
      <c r="D296" s="140" t="s">
        <v>2282</v>
      </c>
      <c r="E296" s="140" t="s">
        <v>2152</v>
      </c>
      <c r="F296" s="141" t="s">
        <v>2274</v>
      </c>
      <c r="G296" s="141" t="s">
        <v>2283</v>
      </c>
      <c r="H296" s="142">
        <v>1179.22</v>
      </c>
      <c r="I296" s="143">
        <v>45552</v>
      </c>
      <c r="J296" s="144" t="s">
        <v>2155</v>
      </c>
      <c r="K296" s="145">
        <v>1179.22</v>
      </c>
    </row>
    <row r="297" spans="1:11" ht="28" x14ac:dyDescent="0.15">
      <c r="A297" s="137" t="s">
        <v>2271</v>
      </c>
      <c r="B297" s="138" t="s">
        <v>2272</v>
      </c>
      <c r="C297" s="139">
        <v>45535</v>
      </c>
      <c r="D297" s="140" t="s">
        <v>2282</v>
      </c>
      <c r="E297" s="140" t="s">
        <v>2152</v>
      </c>
      <c r="F297" s="141" t="s">
        <v>2274</v>
      </c>
      <c r="G297" s="141" t="s">
        <v>2283</v>
      </c>
      <c r="H297" s="142">
        <v>10445.870000000001</v>
      </c>
      <c r="I297" s="143">
        <v>45552</v>
      </c>
      <c r="J297" s="144" t="s">
        <v>2155</v>
      </c>
      <c r="K297" s="145">
        <v>10445.870000000001</v>
      </c>
    </row>
    <row r="298" spans="1:11" ht="28" x14ac:dyDescent="0.15">
      <c r="A298" s="137" t="s">
        <v>2271</v>
      </c>
      <c r="B298" s="138" t="s">
        <v>2272</v>
      </c>
      <c r="C298" s="139">
        <v>45535</v>
      </c>
      <c r="D298" s="140" t="s">
        <v>2282</v>
      </c>
      <c r="E298" s="140" t="s">
        <v>2152</v>
      </c>
      <c r="F298" s="141" t="s">
        <v>2274</v>
      </c>
      <c r="G298" s="141" t="s">
        <v>2283</v>
      </c>
      <c r="H298" s="142">
        <v>2931.45</v>
      </c>
      <c r="I298" s="143">
        <v>45552</v>
      </c>
      <c r="J298" s="144" t="s">
        <v>2155</v>
      </c>
      <c r="K298" s="145">
        <v>2931.45</v>
      </c>
    </row>
    <row r="299" spans="1:11" ht="28" x14ac:dyDescent="0.15">
      <c r="A299" s="137" t="s">
        <v>2271</v>
      </c>
      <c r="B299" s="138" t="s">
        <v>2272</v>
      </c>
      <c r="C299" s="139">
        <v>45535</v>
      </c>
      <c r="D299" s="140" t="s">
        <v>2282</v>
      </c>
      <c r="E299" s="140" t="s">
        <v>2152</v>
      </c>
      <c r="F299" s="141" t="s">
        <v>2274</v>
      </c>
      <c r="G299" s="141" t="s">
        <v>2283</v>
      </c>
      <c r="H299" s="142">
        <v>38693.96</v>
      </c>
      <c r="I299" s="143">
        <v>45552</v>
      </c>
      <c r="J299" s="144" t="s">
        <v>2155</v>
      </c>
      <c r="K299" s="145">
        <v>38693.96</v>
      </c>
    </row>
    <row r="300" spans="1:11" ht="28" x14ac:dyDescent="0.15">
      <c r="A300" s="137" t="s">
        <v>2271</v>
      </c>
      <c r="B300" s="138" t="s">
        <v>2272</v>
      </c>
      <c r="C300" s="139">
        <v>45535</v>
      </c>
      <c r="D300" s="140" t="s">
        <v>2282</v>
      </c>
      <c r="E300" s="140" t="s">
        <v>2152</v>
      </c>
      <c r="F300" s="141" t="s">
        <v>2274</v>
      </c>
      <c r="G300" s="141" t="s">
        <v>2283</v>
      </c>
      <c r="H300" s="142">
        <v>13454.83</v>
      </c>
      <c r="I300" s="143">
        <v>45552</v>
      </c>
      <c r="J300" s="144" t="s">
        <v>2155</v>
      </c>
      <c r="K300" s="145">
        <v>13454.83</v>
      </c>
    </row>
    <row r="301" spans="1:11" ht="28" x14ac:dyDescent="0.15">
      <c r="A301" s="137" t="s">
        <v>2271</v>
      </c>
      <c r="B301" s="138" t="s">
        <v>2272</v>
      </c>
      <c r="C301" s="139">
        <v>45535</v>
      </c>
      <c r="D301" s="140" t="s">
        <v>2282</v>
      </c>
      <c r="E301" s="140" t="s">
        <v>2152</v>
      </c>
      <c r="F301" s="141" t="s">
        <v>2274</v>
      </c>
      <c r="G301" s="141" t="s">
        <v>2283</v>
      </c>
      <c r="H301" s="142">
        <v>7460.66</v>
      </c>
      <c r="I301" s="143">
        <v>45552</v>
      </c>
      <c r="J301" s="144" t="s">
        <v>2155</v>
      </c>
      <c r="K301" s="145">
        <v>7460.66</v>
      </c>
    </row>
    <row r="302" spans="1:11" ht="28" x14ac:dyDescent="0.15">
      <c r="A302" s="137" t="s">
        <v>2271</v>
      </c>
      <c r="B302" s="138" t="s">
        <v>2272</v>
      </c>
      <c r="C302" s="139">
        <v>45535</v>
      </c>
      <c r="D302" s="140" t="s">
        <v>2282</v>
      </c>
      <c r="E302" s="140" t="s">
        <v>2152</v>
      </c>
      <c r="F302" s="141" t="s">
        <v>2274</v>
      </c>
      <c r="G302" s="141" t="s">
        <v>2283</v>
      </c>
      <c r="H302" s="142">
        <v>4442.33</v>
      </c>
      <c r="I302" s="143">
        <v>45552</v>
      </c>
      <c r="J302" s="144" t="s">
        <v>2155</v>
      </c>
      <c r="K302" s="145">
        <v>4442.33</v>
      </c>
    </row>
    <row r="303" spans="1:11" ht="28" x14ac:dyDescent="0.15">
      <c r="A303" s="137" t="s">
        <v>2271</v>
      </c>
      <c r="B303" s="138" t="s">
        <v>2272</v>
      </c>
      <c r="C303" s="139">
        <v>45535</v>
      </c>
      <c r="D303" s="140" t="s">
        <v>2282</v>
      </c>
      <c r="E303" s="140" t="s">
        <v>2152</v>
      </c>
      <c r="F303" s="141" t="s">
        <v>2274</v>
      </c>
      <c r="G303" s="141" t="s">
        <v>2283</v>
      </c>
      <c r="H303" s="142">
        <v>4287.2700000000004</v>
      </c>
      <c r="I303" s="143">
        <v>45552</v>
      </c>
      <c r="J303" s="144" t="s">
        <v>2155</v>
      </c>
      <c r="K303" s="145">
        <v>4287.2700000000004</v>
      </c>
    </row>
    <row r="304" spans="1:11" ht="28" x14ac:dyDescent="0.15">
      <c r="A304" s="137" t="s">
        <v>2271</v>
      </c>
      <c r="B304" s="138" t="s">
        <v>2272</v>
      </c>
      <c r="C304" s="139">
        <v>45535</v>
      </c>
      <c r="D304" s="140" t="s">
        <v>2282</v>
      </c>
      <c r="E304" s="140" t="s">
        <v>2152</v>
      </c>
      <c r="F304" s="141" t="s">
        <v>2274</v>
      </c>
      <c r="G304" s="141" t="s">
        <v>2283</v>
      </c>
      <c r="H304" s="142">
        <v>1514.54</v>
      </c>
      <c r="I304" s="143">
        <v>45552</v>
      </c>
      <c r="J304" s="144" t="s">
        <v>2155</v>
      </c>
      <c r="K304" s="145">
        <v>1514.54</v>
      </c>
    </row>
    <row r="305" spans="1:11" ht="28" x14ac:dyDescent="0.15">
      <c r="A305" s="137" t="s">
        <v>2271</v>
      </c>
      <c r="B305" s="138" t="s">
        <v>2272</v>
      </c>
      <c r="C305" s="139">
        <v>45535</v>
      </c>
      <c r="D305" s="140" t="s">
        <v>2282</v>
      </c>
      <c r="E305" s="140" t="s">
        <v>2152</v>
      </c>
      <c r="F305" s="141" t="s">
        <v>2274</v>
      </c>
      <c r="G305" s="141" t="s">
        <v>2283</v>
      </c>
      <c r="H305" s="142">
        <v>2117.1799999999998</v>
      </c>
      <c r="I305" s="143">
        <v>45552</v>
      </c>
      <c r="J305" s="144" t="s">
        <v>2155</v>
      </c>
      <c r="K305" s="145">
        <v>2117.1799999999998</v>
      </c>
    </row>
    <row r="306" spans="1:11" ht="28" x14ac:dyDescent="0.15">
      <c r="A306" s="137" t="s">
        <v>2271</v>
      </c>
      <c r="B306" s="138" t="s">
        <v>2272</v>
      </c>
      <c r="C306" s="139">
        <v>45535</v>
      </c>
      <c r="D306" s="140" t="s">
        <v>2282</v>
      </c>
      <c r="E306" s="140" t="s">
        <v>2152</v>
      </c>
      <c r="F306" s="141" t="s">
        <v>2274</v>
      </c>
      <c r="G306" s="141" t="s">
        <v>2283</v>
      </c>
      <c r="H306" s="142">
        <v>2939.97</v>
      </c>
      <c r="I306" s="143">
        <v>45552</v>
      </c>
      <c r="J306" s="144" t="s">
        <v>2155</v>
      </c>
      <c r="K306" s="145">
        <v>2939.97</v>
      </c>
    </row>
    <row r="307" spans="1:11" ht="28" x14ac:dyDescent="0.15">
      <c r="A307" s="137" t="s">
        <v>2271</v>
      </c>
      <c r="B307" s="138" t="s">
        <v>2272</v>
      </c>
      <c r="C307" s="139">
        <v>45535</v>
      </c>
      <c r="D307" s="140" t="s">
        <v>2282</v>
      </c>
      <c r="E307" s="140" t="s">
        <v>2152</v>
      </c>
      <c r="F307" s="141" t="s">
        <v>2274</v>
      </c>
      <c r="G307" s="141" t="s">
        <v>2283</v>
      </c>
      <c r="H307" s="142">
        <v>5672.73</v>
      </c>
      <c r="I307" s="143">
        <v>45552</v>
      </c>
      <c r="J307" s="144" t="s">
        <v>2155</v>
      </c>
      <c r="K307" s="145">
        <v>5672.73</v>
      </c>
    </row>
    <row r="308" spans="1:11" ht="28" x14ac:dyDescent="0.15">
      <c r="A308" s="137" t="s">
        <v>2271</v>
      </c>
      <c r="B308" s="138" t="s">
        <v>2272</v>
      </c>
      <c r="C308" s="139">
        <v>45535</v>
      </c>
      <c r="D308" s="140" t="s">
        <v>2282</v>
      </c>
      <c r="E308" s="140" t="s">
        <v>2152</v>
      </c>
      <c r="F308" s="141" t="s">
        <v>2274</v>
      </c>
      <c r="G308" s="141" t="s">
        <v>2283</v>
      </c>
      <c r="H308" s="142">
        <v>1136.74</v>
      </c>
      <c r="I308" s="143">
        <v>45552</v>
      </c>
      <c r="J308" s="144" t="s">
        <v>2155</v>
      </c>
      <c r="K308" s="145">
        <v>1136.74</v>
      </c>
    </row>
    <row r="309" spans="1:11" ht="28" x14ac:dyDescent="0.15">
      <c r="A309" s="137" t="s">
        <v>2271</v>
      </c>
      <c r="B309" s="138" t="s">
        <v>2272</v>
      </c>
      <c r="C309" s="139">
        <v>45535</v>
      </c>
      <c r="D309" s="140" t="s">
        <v>2282</v>
      </c>
      <c r="E309" s="140" t="s">
        <v>2152</v>
      </c>
      <c r="F309" s="141" t="s">
        <v>2274</v>
      </c>
      <c r="G309" s="141" t="s">
        <v>2283</v>
      </c>
      <c r="H309" s="142">
        <v>3339.54</v>
      </c>
      <c r="I309" s="143">
        <v>45552</v>
      </c>
      <c r="J309" s="144" t="s">
        <v>2155</v>
      </c>
      <c r="K309" s="145">
        <v>3339.54</v>
      </c>
    </row>
    <row r="310" spans="1:11" ht="28" x14ac:dyDescent="0.15">
      <c r="A310" s="137" t="s">
        <v>2271</v>
      </c>
      <c r="B310" s="138" t="s">
        <v>2272</v>
      </c>
      <c r="C310" s="139">
        <v>45535</v>
      </c>
      <c r="D310" s="140" t="s">
        <v>2282</v>
      </c>
      <c r="E310" s="140" t="s">
        <v>2152</v>
      </c>
      <c r="F310" s="141" t="s">
        <v>2274</v>
      </c>
      <c r="G310" s="141" t="s">
        <v>2283</v>
      </c>
      <c r="H310" s="142">
        <v>15324.59</v>
      </c>
      <c r="I310" s="143">
        <v>45552</v>
      </c>
      <c r="J310" s="144" t="s">
        <v>2155</v>
      </c>
      <c r="K310" s="145">
        <v>15324.59</v>
      </c>
    </row>
    <row r="311" spans="1:11" ht="28" x14ac:dyDescent="0.15">
      <c r="A311" s="137" t="s">
        <v>2271</v>
      </c>
      <c r="B311" s="138" t="s">
        <v>2272</v>
      </c>
      <c r="C311" s="139">
        <v>45535</v>
      </c>
      <c r="D311" s="140" t="s">
        <v>2282</v>
      </c>
      <c r="E311" s="140" t="s">
        <v>2152</v>
      </c>
      <c r="F311" s="141" t="s">
        <v>2274</v>
      </c>
      <c r="G311" s="141" t="s">
        <v>2283</v>
      </c>
      <c r="H311" s="142">
        <v>9749.74</v>
      </c>
      <c r="I311" s="143">
        <v>45552</v>
      </c>
      <c r="J311" s="144" t="s">
        <v>2155</v>
      </c>
      <c r="K311" s="145">
        <v>9749.74</v>
      </c>
    </row>
    <row r="312" spans="1:11" ht="28" x14ac:dyDescent="0.15">
      <c r="A312" s="137" t="s">
        <v>2271</v>
      </c>
      <c r="B312" s="138" t="s">
        <v>2272</v>
      </c>
      <c r="C312" s="139">
        <v>45535</v>
      </c>
      <c r="D312" s="140" t="s">
        <v>2282</v>
      </c>
      <c r="E312" s="140" t="s">
        <v>2152</v>
      </c>
      <c r="F312" s="141" t="s">
        <v>2274</v>
      </c>
      <c r="G312" s="141" t="s">
        <v>2283</v>
      </c>
      <c r="H312" s="142">
        <v>9071.7099999999991</v>
      </c>
      <c r="I312" s="143">
        <v>45552</v>
      </c>
      <c r="J312" s="144" t="s">
        <v>2155</v>
      </c>
      <c r="K312" s="145">
        <v>9071.7099999999991</v>
      </c>
    </row>
    <row r="313" spans="1:11" ht="28" x14ac:dyDescent="0.15">
      <c r="A313" s="137" t="s">
        <v>2271</v>
      </c>
      <c r="B313" s="138" t="s">
        <v>2272</v>
      </c>
      <c r="C313" s="139">
        <v>45535</v>
      </c>
      <c r="D313" s="140" t="s">
        <v>2282</v>
      </c>
      <c r="E313" s="140" t="s">
        <v>2152</v>
      </c>
      <c r="F313" s="141" t="s">
        <v>2274</v>
      </c>
      <c r="G313" s="141" t="s">
        <v>2283</v>
      </c>
      <c r="H313" s="142">
        <v>6186.75</v>
      </c>
      <c r="I313" s="143">
        <v>45552</v>
      </c>
      <c r="J313" s="144" t="s">
        <v>2155</v>
      </c>
      <c r="K313" s="145">
        <v>6186.75</v>
      </c>
    </row>
    <row r="314" spans="1:11" ht="28" x14ac:dyDescent="0.15">
      <c r="A314" s="137" t="s">
        <v>2271</v>
      </c>
      <c r="B314" s="138" t="s">
        <v>2272</v>
      </c>
      <c r="C314" s="139">
        <v>45535</v>
      </c>
      <c r="D314" s="140" t="s">
        <v>2282</v>
      </c>
      <c r="E314" s="140" t="s">
        <v>2152</v>
      </c>
      <c r="F314" s="141" t="s">
        <v>2274</v>
      </c>
      <c r="G314" s="141" t="s">
        <v>2283</v>
      </c>
      <c r="H314" s="142">
        <v>2514.7199999999998</v>
      </c>
      <c r="I314" s="143">
        <v>45552</v>
      </c>
      <c r="J314" s="144" t="s">
        <v>2155</v>
      </c>
      <c r="K314" s="145">
        <v>2514.7199999999998</v>
      </c>
    </row>
    <row r="315" spans="1:11" ht="28" x14ac:dyDescent="0.15">
      <c r="A315" s="137" t="s">
        <v>2271</v>
      </c>
      <c r="B315" s="138" t="s">
        <v>2272</v>
      </c>
      <c r="C315" s="139">
        <v>45535</v>
      </c>
      <c r="D315" s="140" t="s">
        <v>2282</v>
      </c>
      <c r="E315" s="140" t="s">
        <v>2152</v>
      </c>
      <c r="F315" s="141" t="s">
        <v>2274</v>
      </c>
      <c r="G315" s="141" t="s">
        <v>2283</v>
      </c>
      <c r="H315" s="142">
        <v>6878.34</v>
      </c>
      <c r="I315" s="143">
        <v>45552</v>
      </c>
      <c r="J315" s="144" t="s">
        <v>2155</v>
      </c>
      <c r="K315" s="145">
        <v>6878.34</v>
      </c>
    </row>
    <row r="316" spans="1:11" ht="28" x14ac:dyDescent="0.15">
      <c r="A316" s="137" t="s">
        <v>2271</v>
      </c>
      <c r="B316" s="138" t="s">
        <v>2272</v>
      </c>
      <c r="C316" s="139">
        <v>45535</v>
      </c>
      <c r="D316" s="140" t="s">
        <v>2282</v>
      </c>
      <c r="E316" s="140" t="s">
        <v>2152</v>
      </c>
      <c r="F316" s="141" t="s">
        <v>2274</v>
      </c>
      <c r="G316" s="141" t="s">
        <v>2283</v>
      </c>
      <c r="H316" s="142">
        <v>2811.92</v>
      </c>
      <c r="I316" s="143">
        <v>45552</v>
      </c>
      <c r="J316" s="144" t="s">
        <v>2155</v>
      </c>
      <c r="K316" s="145">
        <v>2811.92</v>
      </c>
    </row>
    <row r="317" spans="1:11" ht="28" x14ac:dyDescent="0.15">
      <c r="A317" s="137" t="s">
        <v>2271</v>
      </c>
      <c r="B317" s="138" t="s">
        <v>2272</v>
      </c>
      <c r="C317" s="139">
        <v>45535</v>
      </c>
      <c r="D317" s="140" t="s">
        <v>2282</v>
      </c>
      <c r="E317" s="140" t="s">
        <v>2152</v>
      </c>
      <c r="F317" s="141" t="s">
        <v>2274</v>
      </c>
      <c r="G317" s="141" t="s">
        <v>2283</v>
      </c>
      <c r="H317" s="142">
        <v>4341.8</v>
      </c>
      <c r="I317" s="143">
        <v>45552</v>
      </c>
      <c r="J317" s="144" t="s">
        <v>2155</v>
      </c>
      <c r="K317" s="145">
        <v>4341.8</v>
      </c>
    </row>
    <row r="318" spans="1:11" ht="28" x14ac:dyDescent="0.15">
      <c r="A318" s="137" t="s">
        <v>2271</v>
      </c>
      <c r="B318" s="138" t="s">
        <v>2272</v>
      </c>
      <c r="C318" s="139">
        <v>45535</v>
      </c>
      <c r="D318" s="140" t="s">
        <v>2282</v>
      </c>
      <c r="E318" s="140" t="s">
        <v>2152</v>
      </c>
      <c r="F318" s="141" t="s">
        <v>2274</v>
      </c>
      <c r="G318" s="141" t="s">
        <v>2283</v>
      </c>
      <c r="H318" s="142">
        <v>1810.97</v>
      </c>
      <c r="I318" s="143">
        <v>45552</v>
      </c>
      <c r="J318" s="144" t="s">
        <v>2155</v>
      </c>
      <c r="K318" s="145">
        <v>1810.97</v>
      </c>
    </row>
    <row r="319" spans="1:11" ht="28" x14ac:dyDescent="0.15">
      <c r="A319" s="137" t="s">
        <v>2271</v>
      </c>
      <c r="B319" s="138" t="s">
        <v>2272</v>
      </c>
      <c r="C319" s="139">
        <v>45535</v>
      </c>
      <c r="D319" s="140" t="s">
        <v>2282</v>
      </c>
      <c r="E319" s="140" t="s">
        <v>2152</v>
      </c>
      <c r="F319" s="141" t="s">
        <v>2274</v>
      </c>
      <c r="G319" s="141" t="s">
        <v>2283</v>
      </c>
      <c r="H319" s="142">
        <v>5931.57</v>
      </c>
      <c r="I319" s="143">
        <v>45552</v>
      </c>
      <c r="J319" s="144" t="s">
        <v>2155</v>
      </c>
      <c r="K319" s="145">
        <v>5931.57</v>
      </c>
    </row>
    <row r="320" spans="1:11" ht="28" x14ac:dyDescent="0.15">
      <c r="A320" s="137" t="s">
        <v>2271</v>
      </c>
      <c r="B320" s="138" t="s">
        <v>2272</v>
      </c>
      <c r="C320" s="139">
        <v>45535</v>
      </c>
      <c r="D320" s="140" t="s">
        <v>2282</v>
      </c>
      <c r="E320" s="140" t="s">
        <v>2152</v>
      </c>
      <c r="F320" s="141" t="s">
        <v>2274</v>
      </c>
      <c r="G320" s="141" t="s">
        <v>2283</v>
      </c>
      <c r="H320" s="142">
        <v>2302.14</v>
      </c>
      <c r="I320" s="143">
        <v>45552</v>
      </c>
      <c r="J320" s="144" t="s">
        <v>2155</v>
      </c>
      <c r="K320" s="145">
        <v>2302.14</v>
      </c>
    </row>
    <row r="321" spans="1:11" ht="28" x14ac:dyDescent="0.15">
      <c r="A321" s="137" t="s">
        <v>2271</v>
      </c>
      <c r="B321" s="138" t="s">
        <v>2272</v>
      </c>
      <c r="C321" s="139">
        <v>45535</v>
      </c>
      <c r="D321" s="140" t="s">
        <v>2282</v>
      </c>
      <c r="E321" s="140" t="s">
        <v>2152</v>
      </c>
      <c r="F321" s="141" t="s">
        <v>2274</v>
      </c>
      <c r="G321" s="141" t="s">
        <v>2283</v>
      </c>
      <c r="H321" s="142">
        <v>3084.82</v>
      </c>
      <c r="I321" s="143">
        <v>45552</v>
      </c>
      <c r="J321" s="144" t="s">
        <v>2155</v>
      </c>
      <c r="K321" s="145">
        <v>3084.82</v>
      </c>
    </row>
    <row r="322" spans="1:11" ht="28" x14ac:dyDescent="0.15">
      <c r="A322" s="137" t="s">
        <v>2271</v>
      </c>
      <c r="B322" s="138" t="s">
        <v>2272</v>
      </c>
      <c r="C322" s="139">
        <v>45535</v>
      </c>
      <c r="D322" s="140" t="s">
        <v>2282</v>
      </c>
      <c r="E322" s="140" t="s">
        <v>2152</v>
      </c>
      <c r="F322" s="141" t="s">
        <v>2274</v>
      </c>
      <c r="G322" s="141" t="s">
        <v>2283</v>
      </c>
      <c r="H322" s="142">
        <v>2190.83</v>
      </c>
      <c r="I322" s="143">
        <v>45552</v>
      </c>
      <c r="J322" s="144" t="s">
        <v>2155</v>
      </c>
      <c r="K322" s="145">
        <v>2190.83</v>
      </c>
    </row>
    <row r="323" spans="1:11" ht="28" x14ac:dyDescent="0.15">
      <c r="A323" s="137" t="s">
        <v>2271</v>
      </c>
      <c r="B323" s="138" t="s">
        <v>2272</v>
      </c>
      <c r="C323" s="139">
        <v>45535</v>
      </c>
      <c r="D323" s="140" t="s">
        <v>2282</v>
      </c>
      <c r="E323" s="140" t="s">
        <v>2152</v>
      </c>
      <c r="F323" s="141" t="s">
        <v>2274</v>
      </c>
      <c r="G323" s="141" t="s">
        <v>2283</v>
      </c>
      <c r="H323" s="142">
        <v>49026.03</v>
      </c>
      <c r="I323" s="143">
        <v>45552</v>
      </c>
      <c r="J323" s="144" t="s">
        <v>2155</v>
      </c>
      <c r="K323" s="145">
        <v>49026.03</v>
      </c>
    </row>
    <row r="324" spans="1:11" ht="28" x14ac:dyDescent="0.15">
      <c r="A324" s="137" t="s">
        <v>2271</v>
      </c>
      <c r="B324" s="138" t="s">
        <v>2272</v>
      </c>
      <c r="C324" s="139">
        <v>45540</v>
      </c>
      <c r="D324" s="140" t="s">
        <v>2284</v>
      </c>
      <c r="E324" s="140" t="s">
        <v>2152</v>
      </c>
      <c r="F324" s="141" t="s">
        <v>2274</v>
      </c>
      <c r="G324" s="141" t="s">
        <v>2285</v>
      </c>
      <c r="H324" s="142">
        <v>-15304.43</v>
      </c>
      <c r="I324" s="143">
        <v>45247</v>
      </c>
      <c r="J324" s="144" t="s">
        <v>2155</v>
      </c>
      <c r="K324" s="145">
        <v>-15304.43</v>
      </c>
    </row>
    <row r="325" spans="1:11" ht="98" x14ac:dyDescent="0.15">
      <c r="A325" s="137" t="s">
        <v>2271</v>
      </c>
      <c r="B325" s="138" t="s">
        <v>2272</v>
      </c>
      <c r="C325" s="139">
        <v>45547</v>
      </c>
      <c r="D325" s="140" t="s">
        <v>2286</v>
      </c>
      <c r="E325" s="140" t="s">
        <v>2152</v>
      </c>
      <c r="F325" s="141" t="s">
        <v>2274</v>
      </c>
      <c r="G325" s="141" t="s">
        <v>2287</v>
      </c>
      <c r="H325" s="142">
        <v>-6213</v>
      </c>
      <c r="I325" s="143">
        <v>45063</v>
      </c>
      <c r="J325" s="144" t="s">
        <v>2155</v>
      </c>
      <c r="K325" s="145">
        <v>-6213</v>
      </c>
    </row>
    <row r="326" spans="1:11" ht="112" x14ac:dyDescent="0.15">
      <c r="A326" s="137" t="s">
        <v>2271</v>
      </c>
      <c r="B326" s="138" t="s">
        <v>2272</v>
      </c>
      <c r="C326" s="139">
        <v>45547</v>
      </c>
      <c r="D326" s="140" t="s">
        <v>2288</v>
      </c>
      <c r="E326" s="140" t="s">
        <v>2152</v>
      </c>
      <c r="F326" s="141" t="s">
        <v>2274</v>
      </c>
      <c r="G326" s="141" t="s">
        <v>2289</v>
      </c>
      <c r="H326" s="142">
        <v>-6146.56</v>
      </c>
      <c r="I326" s="143">
        <v>45124</v>
      </c>
      <c r="J326" s="144" t="s">
        <v>2155</v>
      </c>
      <c r="K326" s="145">
        <v>-6146.56</v>
      </c>
    </row>
    <row r="327" spans="1:11" ht="98" x14ac:dyDescent="0.15">
      <c r="A327" s="137" t="s">
        <v>2271</v>
      </c>
      <c r="B327" s="138" t="s">
        <v>2272</v>
      </c>
      <c r="C327" s="139">
        <v>45547</v>
      </c>
      <c r="D327" s="140" t="s">
        <v>2290</v>
      </c>
      <c r="E327" s="140" t="s">
        <v>2152</v>
      </c>
      <c r="F327" s="141" t="s">
        <v>2274</v>
      </c>
      <c r="G327" s="141" t="s">
        <v>2291</v>
      </c>
      <c r="H327" s="142">
        <v>-6146.56</v>
      </c>
      <c r="I327" s="143">
        <v>45247</v>
      </c>
      <c r="J327" s="144" t="s">
        <v>2155</v>
      </c>
      <c r="K327" s="145">
        <v>-6146.56</v>
      </c>
    </row>
    <row r="328" spans="1:11" ht="28" x14ac:dyDescent="0.15">
      <c r="A328" s="137" t="s">
        <v>2271</v>
      </c>
      <c r="B328" s="138" t="s">
        <v>2272</v>
      </c>
      <c r="C328" s="139">
        <v>45547</v>
      </c>
      <c r="D328" s="140" t="s">
        <v>2292</v>
      </c>
      <c r="E328" s="140" t="s">
        <v>2152</v>
      </c>
      <c r="F328" s="141" t="s">
        <v>2274</v>
      </c>
      <c r="G328" s="141" t="s">
        <v>2293</v>
      </c>
      <c r="H328" s="142">
        <v>-15335.99</v>
      </c>
      <c r="I328" s="143">
        <v>45063</v>
      </c>
      <c r="J328" s="144" t="s">
        <v>2155</v>
      </c>
      <c r="K328" s="145">
        <v>-15335.99</v>
      </c>
    </row>
    <row r="329" spans="1:11" ht="28" x14ac:dyDescent="0.15">
      <c r="A329" s="137" t="s">
        <v>2271</v>
      </c>
      <c r="B329" s="138" t="s">
        <v>2272</v>
      </c>
      <c r="C329" s="139">
        <v>45547</v>
      </c>
      <c r="D329" s="140" t="s">
        <v>2294</v>
      </c>
      <c r="E329" s="140" t="s">
        <v>2152</v>
      </c>
      <c r="F329" s="141" t="s">
        <v>2274</v>
      </c>
      <c r="G329" s="141" t="s">
        <v>2295</v>
      </c>
      <c r="H329" s="142">
        <v>-15347.51</v>
      </c>
      <c r="I329" s="143">
        <v>45124</v>
      </c>
      <c r="J329" s="144" t="s">
        <v>2155</v>
      </c>
      <c r="K329" s="145">
        <v>-15347.51</v>
      </c>
    </row>
    <row r="330" spans="1:11" ht="28" x14ac:dyDescent="0.15">
      <c r="A330" s="137" t="s">
        <v>2271</v>
      </c>
      <c r="B330" s="138" t="s">
        <v>2272</v>
      </c>
      <c r="C330" s="139">
        <v>45548</v>
      </c>
      <c r="D330" s="140" t="s">
        <v>2296</v>
      </c>
      <c r="E330" s="140" t="s">
        <v>2152</v>
      </c>
      <c r="F330" s="141" t="s">
        <v>2274</v>
      </c>
      <c r="G330" s="141" t="s">
        <v>2297</v>
      </c>
      <c r="H330" s="142">
        <v>1.87</v>
      </c>
      <c r="I330" s="143">
        <v>45552</v>
      </c>
      <c r="J330" s="144" t="s">
        <v>2155</v>
      </c>
      <c r="K330" s="145">
        <v>1.87</v>
      </c>
    </row>
    <row r="331" spans="1:11" ht="28" x14ac:dyDescent="0.15">
      <c r="A331" s="137" t="s">
        <v>2271</v>
      </c>
      <c r="B331" s="138" t="s">
        <v>2272</v>
      </c>
      <c r="C331" s="139">
        <v>45548</v>
      </c>
      <c r="D331" s="140" t="s">
        <v>2296</v>
      </c>
      <c r="E331" s="140" t="s">
        <v>2152</v>
      </c>
      <c r="F331" s="141" t="s">
        <v>2274</v>
      </c>
      <c r="G331" s="141" t="s">
        <v>2297</v>
      </c>
      <c r="H331" s="142">
        <v>-15.31</v>
      </c>
      <c r="I331" s="143">
        <v>45552</v>
      </c>
      <c r="J331" s="144" t="s">
        <v>2155</v>
      </c>
      <c r="K331" s="145">
        <v>-15.31</v>
      </c>
    </row>
    <row r="332" spans="1:11" ht="28" x14ac:dyDescent="0.15">
      <c r="A332" s="137" t="s">
        <v>2271</v>
      </c>
      <c r="B332" s="138" t="s">
        <v>2272</v>
      </c>
      <c r="C332" s="139">
        <v>45548</v>
      </c>
      <c r="D332" s="140" t="s">
        <v>2296</v>
      </c>
      <c r="E332" s="140" t="s">
        <v>2152</v>
      </c>
      <c r="F332" s="141" t="s">
        <v>2274</v>
      </c>
      <c r="G332" s="141" t="s">
        <v>2297</v>
      </c>
      <c r="H332" s="142">
        <v>-2212.88</v>
      </c>
      <c r="I332" s="143">
        <v>45552</v>
      </c>
      <c r="J332" s="144" t="s">
        <v>2155</v>
      </c>
      <c r="K332" s="145">
        <v>-2212.88</v>
      </c>
    </row>
    <row r="333" spans="1:11" ht="28" x14ac:dyDescent="0.15">
      <c r="A333" s="137" t="s">
        <v>2271</v>
      </c>
      <c r="B333" s="138" t="s">
        <v>2272</v>
      </c>
      <c r="C333" s="139">
        <v>45548</v>
      </c>
      <c r="D333" s="140" t="s">
        <v>2296</v>
      </c>
      <c r="E333" s="140" t="s">
        <v>2152</v>
      </c>
      <c r="F333" s="141" t="s">
        <v>2274</v>
      </c>
      <c r="G333" s="141" t="s">
        <v>2297</v>
      </c>
      <c r="H333" s="142">
        <v>344.5</v>
      </c>
      <c r="I333" s="143">
        <v>45552</v>
      </c>
      <c r="J333" s="144" t="s">
        <v>2155</v>
      </c>
      <c r="K333" s="145">
        <v>344.5</v>
      </c>
    </row>
    <row r="334" spans="1:11" ht="140" x14ac:dyDescent="0.15">
      <c r="A334" s="137" t="s">
        <v>2271</v>
      </c>
      <c r="B334" s="138" t="s">
        <v>2272</v>
      </c>
      <c r="C334" s="139">
        <v>45565</v>
      </c>
      <c r="D334" s="140" t="s">
        <v>2298</v>
      </c>
      <c r="E334" s="140" t="s">
        <v>2152</v>
      </c>
      <c r="F334" s="141" t="s">
        <v>2274</v>
      </c>
      <c r="G334" s="141" t="s">
        <v>2299</v>
      </c>
      <c r="H334" s="142">
        <v>-5886</v>
      </c>
      <c r="I334" s="143">
        <v>45247</v>
      </c>
      <c r="J334" s="144" t="s">
        <v>2155</v>
      </c>
      <c r="K334" s="145">
        <v>-5886</v>
      </c>
    </row>
    <row r="335" spans="1:11" ht="28" x14ac:dyDescent="0.15">
      <c r="A335" s="137" t="s">
        <v>2271</v>
      </c>
      <c r="B335" s="138" t="s">
        <v>2272</v>
      </c>
      <c r="C335" s="139">
        <v>45565</v>
      </c>
      <c r="D335" s="140" t="s">
        <v>2300</v>
      </c>
      <c r="E335" s="140" t="s">
        <v>2152</v>
      </c>
      <c r="F335" s="141" t="s">
        <v>2274</v>
      </c>
      <c r="G335" s="141" t="s">
        <v>2301</v>
      </c>
      <c r="H335" s="142">
        <v>-8600.34</v>
      </c>
      <c r="I335" s="143">
        <v>45552</v>
      </c>
      <c r="J335" s="144" t="s">
        <v>2155</v>
      </c>
      <c r="K335" s="145">
        <v>-8600.34</v>
      </c>
    </row>
    <row r="336" spans="1:11" ht="140" x14ac:dyDescent="0.15">
      <c r="A336" s="137" t="s">
        <v>2271</v>
      </c>
      <c r="B336" s="138" t="s">
        <v>2272</v>
      </c>
      <c r="C336" s="139">
        <v>45565</v>
      </c>
      <c r="D336" s="140" t="s">
        <v>2302</v>
      </c>
      <c r="E336" s="140" t="s">
        <v>2152</v>
      </c>
      <c r="F336" s="141" t="s">
        <v>2274</v>
      </c>
      <c r="G336" s="141" t="s">
        <v>2303</v>
      </c>
      <c r="H336" s="142">
        <v>-5886.4</v>
      </c>
      <c r="I336" s="143">
        <v>45124</v>
      </c>
      <c r="J336" s="144" t="s">
        <v>2155</v>
      </c>
      <c r="K336" s="145">
        <v>-5886.4</v>
      </c>
    </row>
    <row r="337" spans="1:11" ht="140" x14ac:dyDescent="0.15">
      <c r="A337" s="137" t="s">
        <v>2271</v>
      </c>
      <c r="B337" s="138" t="s">
        <v>2272</v>
      </c>
      <c r="C337" s="139">
        <v>45565</v>
      </c>
      <c r="D337" s="140" t="s">
        <v>2304</v>
      </c>
      <c r="E337" s="140" t="s">
        <v>2152</v>
      </c>
      <c r="F337" s="141" t="s">
        <v>2274</v>
      </c>
      <c r="G337" s="141" t="s">
        <v>2305</v>
      </c>
      <c r="H337" s="142">
        <v>-5886.4</v>
      </c>
      <c r="I337" s="143">
        <v>45063</v>
      </c>
      <c r="J337" s="144" t="s">
        <v>2155</v>
      </c>
      <c r="K337" s="145">
        <v>-5886.4</v>
      </c>
    </row>
    <row r="338" spans="1:11" x14ac:dyDescent="0.15">
      <c r="A338" s="137" t="s">
        <v>2306</v>
      </c>
      <c r="B338" s="138" t="s">
        <v>2307</v>
      </c>
      <c r="C338" s="139">
        <v>44561</v>
      </c>
      <c r="D338" s="140" t="s">
        <v>2308</v>
      </c>
      <c r="E338" s="140" t="s">
        <v>2152</v>
      </c>
      <c r="F338" s="141" t="s">
        <v>2226</v>
      </c>
      <c r="G338" s="141" t="s">
        <v>2309</v>
      </c>
      <c r="H338" s="142">
        <v>1213268</v>
      </c>
      <c r="I338" s="143">
        <v>44578</v>
      </c>
      <c r="J338" s="144" t="s">
        <v>2155</v>
      </c>
      <c r="K338" s="145">
        <v>1213268</v>
      </c>
    </row>
    <row r="339" spans="1:11" x14ac:dyDescent="0.15">
      <c r="A339" s="137" t="s">
        <v>2306</v>
      </c>
      <c r="B339" s="138" t="s">
        <v>2307</v>
      </c>
      <c r="C339" s="139">
        <v>44620</v>
      </c>
      <c r="D339" s="140" t="s">
        <v>2310</v>
      </c>
      <c r="E339" s="140" t="s">
        <v>2152</v>
      </c>
      <c r="F339" s="141" t="s">
        <v>2226</v>
      </c>
      <c r="G339" s="141" t="s">
        <v>2311</v>
      </c>
      <c r="H339" s="142">
        <v>1171750.19</v>
      </c>
      <c r="I339" s="143">
        <v>44637</v>
      </c>
      <c r="J339" s="144" t="s">
        <v>2155</v>
      </c>
      <c r="K339" s="145">
        <v>1171750.19</v>
      </c>
    </row>
    <row r="340" spans="1:11" x14ac:dyDescent="0.15">
      <c r="A340" s="137" t="s">
        <v>2306</v>
      </c>
      <c r="B340" s="138" t="s">
        <v>2307</v>
      </c>
      <c r="C340" s="139">
        <v>44680</v>
      </c>
      <c r="D340" s="140" t="s">
        <v>2312</v>
      </c>
      <c r="E340" s="140" t="s">
        <v>2152</v>
      </c>
      <c r="F340" s="141" t="s">
        <v>2226</v>
      </c>
      <c r="G340" s="141" t="s">
        <v>2313</v>
      </c>
      <c r="H340" s="142">
        <v>1244483.3400000001</v>
      </c>
      <c r="I340" s="143">
        <v>44698</v>
      </c>
      <c r="J340" s="144" t="s">
        <v>2155</v>
      </c>
      <c r="K340" s="145">
        <v>1244483.3400000001</v>
      </c>
    </row>
    <row r="341" spans="1:11" x14ac:dyDescent="0.15">
      <c r="A341" s="137" t="s">
        <v>2306</v>
      </c>
      <c r="B341" s="138" t="s">
        <v>2307</v>
      </c>
      <c r="C341" s="139">
        <v>44742</v>
      </c>
      <c r="D341" s="140" t="s">
        <v>2314</v>
      </c>
      <c r="E341" s="140" t="s">
        <v>2152</v>
      </c>
      <c r="F341" s="141" t="s">
        <v>2226</v>
      </c>
      <c r="G341" s="141" t="s">
        <v>2315</v>
      </c>
      <c r="H341" s="142">
        <v>1297926.7</v>
      </c>
      <c r="I341" s="143">
        <v>44759</v>
      </c>
      <c r="J341" s="144" t="s">
        <v>2155</v>
      </c>
      <c r="K341" s="145">
        <v>1297926.7</v>
      </c>
    </row>
    <row r="342" spans="1:11" x14ac:dyDescent="0.15">
      <c r="A342" s="137" t="s">
        <v>2306</v>
      </c>
      <c r="B342" s="138" t="s">
        <v>2307</v>
      </c>
      <c r="C342" s="139">
        <v>44803</v>
      </c>
      <c r="D342" s="140" t="s">
        <v>2316</v>
      </c>
      <c r="E342" s="140" t="s">
        <v>2152</v>
      </c>
      <c r="F342" s="141" t="s">
        <v>2226</v>
      </c>
      <c r="G342" s="141" t="s">
        <v>2317</v>
      </c>
      <c r="H342" s="142">
        <v>1285977.78</v>
      </c>
      <c r="I342" s="143" t="s">
        <v>2318</v>
      </c>
      <c r="J342" s="144" t="s">
        <v>2155</v>
      </c>
      <c r="K342" s="145">
        <v>1285977.78</v>
      </c>
    </row>
    <row r="343" spans="1:11" x14ac:dyDescent="0.15">
      <c r="A343" s="137" t="s">
        <v>2306</v>
      </c>
      <c r="B343" s="138" t="s">
        <v>2307</v>
      </c>
      <c r="C343" s="139">
        <v>44862</v>
      </c>
      <c r="D343" s="140" t="s">
        <v>2278</v>
      </c>
      <c r="E343" s="140" t="s">
        <v>2152</v>
      </c>
      <c r="F343" s="141" t="s">
        <v>2226</v>
      </c>
      <c r="G343" s="141" t="s">
        <v>2319</v>
      </c>
      <c r="H343" s="142">
        <v>1256129.28</v>
      </c>
      <c r="I343" s="143">
        <v>44882</v>
      </c>
      <c r="J343" s="144" t="s">
        <v>2155</v>
      </c>
      <c r="K343" s="145">
        <v>1256129.28</v>
      </c>
    </row>
    <row r="344" spans="1:11" x14ac:dyDescent="0.15">
      <c r="A344" s="137" t="s">
        <v>2306</v>
      </c>
      <c r="B344" s="138" t="s">
        <v>2307</v>
      </c>
      <c r="C344" s="139">
        <v>44926</v>
      </c>
      <c r="D344" s="140" t="s">
        <v>2320</v>
      </c>
      <c r="E344" s="140" t="s">
        <v>2152</v>
      </c>
      <c r="F344" s="141" t="s">
        <v>2226</v>
      </c>
      <c r="G344" s="141" t="s">
        <v>2321</v>
      </c>
      <c r="H344" s="142">
        <v>1240766.6599999999</v>
      </c>
      <c r="I344" s="143">
        <v>44943</v>
      </c>
      <c r="J344" s="144" t="s">
        <v>2155</v>
      </c>
      <c r="K344" s="145">
        <v>1240766.6599999999</v>
      </c>
    </row>
    <row r="345" spans="1:11" x14ac:dyDescent="0.15">
      <c r="A345" s="137" t="s">
        <v>2306</v>
      </c>
      <c r="B345" s="138" t="s">
        <v>2307</v>
      </c>
      <c r="C345" s="139">
        <v>44981</v>
      </c>
      <c r="D345" s="140" t="s">
        <v>2322</v>
      </c>
      <c r="E345" s="140" t="s">
        <v>2152</v>
      </c>
      <c r="F345" s="141" t="s">
        <v>2226</v>
      </c>
      <c r="G345" s="141" t="s">
        <v>2323</v>
      </c>
      <c r="H345" s="142">
        <v>1372178.57</v>
      </c>
      <c r="I345" s="143">
        <v>45002</v>
      </c>
      <c r="J345" s="144" t="s">
        <v>2155</v>
      </c>
      <c r="K345" s="145">
        <v>1372178.57</v>
      </c>
    </row>
    <row r="346" spans="1:11" x14ac:dyDescent="0.15">
      <c r="A346" s="137" t="s">
        <v>2306</v>
      </c>
      <c r="B346" s="138" t="s">
        <v>2307</v>
      </c>
      <c r="C346" s="139">
        <v>45044</v>
      </c>
      <c r="D346" s="140" t="s">
        <v>2324</v>
      </c>
      <c r="E346" s="140" t="s">
        <v>2152</v>
      </c>
      <c r="F346" s="141" t="s">
        <v>2226</v>
      </c>
      <c r="G346" s="141" t="s">
        <v>2325</v>
      </c>
      <c r="H346" s="142">
        <v>1549445.83</v>
      </c>
      <c r="I346" s="143">
        <v>45063</v>
      </c>
      <c r="J346" s="144" t="s">
        <v>2155</v>
      </c>
      <c r="K346" s="145">
        <v>1549445.83</v>
      </c>
    </row>
    <row r="347" spans="1:11" x14ac:dyDescent="0.15">
      <c r="A347" s="137" t="s">
        <v>2306</v>
      </c>
      <c r="B347" s="138" t="s">
        <v>2307</v>
      </c>
      <c r="C347" s="139">
        <v>45061</v>
      </c>
      <c r="D347" s="140" t="s">
        <v>2326</v>
      </c>
      <c r="E347" s="140" t="s">
        <v>2152</v>
      </c>
      <c r="F347" s="141" t="s">
        <v>2226</v>
      </c>
      <c r="G347" s="141" t="s">
        <v>2327</v>
      </c>
      <c r="H347" s="142">
        <v>1501629.84</v>
      </c>
      <c r="I347" s="143">
        <v>45124</v>
      </c>
      <c r="J347" s="144" t="s">
        <v>2155</v>
      </c>
      <c r="K347" s="145">
        <v>1501629.84</v>
      </c>
    </row>
    <row r="348" spans="1:11" x14ac:dyDescent="0.15">
      <c r="A348" s="137" t="s">
        <v>2306</v>
      </c>
      <c r="B348" s="138" t="s">
        <v>2307</v>
      </c>
      <c r="C348" s="139">
        <v>45169</v>
      </c>
      <c r="D348" s="140" t="s">
        <v>2328</v>
      </c>
      <c r="E348" s="140" t="s">
        <v>2152</v>
      </c>
      <c r="F348" s="141" t="s">
        <v>2226</v>
      </c>
      <c r="G348" s="141" t="s">
        <v>2329</v>
      </c>
      <c r="H348" s="142">
        <v>1490414.68</v>
      </c>
      <c r="I348" s="143">
        <v>45186</v>
      </c>
      <c r="J348" s="144" t="s">
        <v>2155</v>
      </c>
      <c r="K348" s="145">
        <v>1490414.68</v>
      </c>
    </row>
    <row r="349" spans="1:11" x14ac:dyDescent="0.15">
      <c r="A349" s="137" t="s">
        <v>2306</v>
      </c>
      <c r="B349" s="138" t="s">
        <v>2307</v>
      </c>
      <c r="C349" s="139">
        <v>45230</v>
      </c>
      <c r="D349" s="140" t="s">
        <v>2330</v>
      </c>
      <c r="E349" s="140" t="s">
        <v>2152</v>
      </c>
      <c r="F349" s="141" t="s">
        <v>2226</v>
      </c>
      <c r="G349" s="141" t="s">
        <v>2331</v>
      </c>
      <c r="H349" s="142">
        <v>1459638.88</v>
      </c>
      <c r="I349" s="143">
        <v>45247</v>
      </c>
      <c r="J349" s="144" t="s">
        <v>2155</v>
      </c>
      <c r="K349" s="145">
        <v>1459638.88</v>
      </c>
    </row>
    <row r="350" spans="1:11" x14ac:dyDescent="0.15">
      <c r="A350" s="137" t="s">
        <v>2306</v>
      </c>
      <c r="B350" s="138" t="s">
        <v>2307</v>
      </c>
      <c r="C350" s="139">
        <v>45282</v>
      </c>
      <c r="D350" s="140" t="s">
        <v>2332</v>
      </c>
      <c r="E350" s="140" t="s">
        <v>2152</v>
      </c>
      <c r="F350" s="141" t="s">
        <v>2226</v>
      </c>
      <c r="G350" s="141" t="s">
        <v>2333</v>
      </c>
      <c r="H350" s="142">
        <v>1440285.75</v>
      </c>
      <c r="I350" s="143">
        <v>45308</v>
      </c>
      <c r="J350" s="144" t="s">
        <v>2155</v>
      </c>
      <c r="K350" s="145">
        <v>1440285.75</v>
      </c>
    </row>
    <row r="351" spans="1:11" x14ac:dyDescent="0.15">
      <c r="A351" s="137" t="s">
        <v>2306</v>
      </c>
      <c r="B351" s="138" t="s">
        <v>2307</v>
      </c>
      <c r="C351" s="139">
        <v>45351</v>
      </c>
      <c r="D351" s="140" t="s">
        <v>2334</v>
      </c>
      <c r="E351" s="140" t="s">
        <v>2152</v>
      </c>
      <c r="F351" s="141" t="s">
        <v>2226</v>
      </c>
      <c r="G351" s="141" t="s">
        <v>2335</v>
      </c>
      <c r="H351" s="142">
        <v>1644147.21</v>
      </c>
      <c r="I351" s="143">
        <v>45368</v>
      </c>
      <c r="J351" s="144" t="s">
        <v>2155</v>
      </c>
      <c r="K351" s="145">
        <v>1644147.21</v>
      </c>
    </row>
    <row r="352" spans="1:11" x14ac:dyDescent="0.15">
      <c r="A352" s="137" t="s">
        <v>2306</v>
      </c>
      <c r="B352" s="138" t="s">
        <v>2307</v>
      </c>
      <c r="C352" s="139">
        <v>45412</v>
      </c>
      <c r="D352" s="140" t="s">
        <v>2336</v>
      </c>
      <c r="E352" s="140" t="s">
        <v>2152</v>
      </c>
      <c r="F352" s="141" t="s">
        <v>2226</v>
      </c>
      <c r="G352" s="141" t="s">
        <v>2337</v>
      </c>
      <c r="H352" s="142">
        <v>1695776.48</v>
      </c>
      <c r="I352" s="143">
        <v>45429</v>
      </c>
      <c r="J352" s="144" t="s">
        <v>2155</v>
      </c>
      <c r="K352" s="145">
        <v>1695776.48</v>
      </c>
    </row>
    <row r="353" spans="1:11" x14ac:dyDescent="0.15">
      <c r="A353" s="137" t="s">
        <v>2306</v>
      </c>
      <c r="B353" s="138" t="s">
        <v>2307</v>
      </c>
      <c r="C353" s="139">
        <v>45471</v>
      </c>
      <c r="D353" s="140" t="s">
        <v>2338</v>
      </c>
      <c r="E353" s="140" t="s">
        <v>2152</v>
      </c>
      <c r="F353" s="141" t="s">
        <v>2226</v>
      </c>
      <c r="G353" s="141" t="s">
        <v>2339</v>
      </c>
      <c r="H353" s="142">
        <v>1773501.58</v>
      </c>
      <c r="I353" s="143">
        <v>45490</v>
      </c>
      <c r="J353" s="144" t="s">
        <v>2155</v>
      </c>
      <c r="K353" s="145">
        <v>1773501.58</v>
      </c>
    </row>
    <row r="354" spans="1:11" x14ac:dyDescent="0.15">
      <c r="A354" s="137" t="s">
        <v>2306</v>
      </c>
      <c r="B354" s="138" t="s">
        <v>2307</v>
      </c>
      <c r="C354" s="139">
        <v>45485</v>
      </c>
      <c r="D354" s="140" t="s">
        <v>2340</v>
      </c>
      <c r="E354" s="140" t="s">
        <v>2152</v>
      </c>
      <c r="F354" s="141" t="s">
        <v>2226</v>
      </c>
      <c r="G354" s="141" t="s">
        <v>2341</v>
      </c>
      <c r="H354" s="142">
        <v>-48.92</v>
      </c>
      <c r="I354" s="143">
        <v>45490</v>
      </c>
      <c r="J354" s="144" t="s">
        <v>2155</v>
      </c>
      <c r="K354" s="145">
        <v>-48.92</v>
      </c>
    </row>
    <row r="355" spans="1:11" x14ac:dyDescent="0.15">
      <c r="A355" s="137" t="s">
        <v>2306</v>
      </c>
      <c r="B355" s="138" t="s">
        <v>2307</v>
      </c>
      <c r="C355" s="139">
        <v>45485</v>
      </c>
      <c r="D355" s="140" t="s">
        <v>2340</v>
      </c>
      <c r="E355" s="140" t="s">
        <v>2152</v>
      </c>
      <c r="F355" s="141" t="s">
        <v>2226</v>
      </c>
      <c r="G355" s="141" t="s">
        <v>2341</v>
      </c>
      <c r="H355" s="142">
        <v>-130.01</v>
      </c>
      <c r="I355" s="143">
        <v>45490</v>
      </c>
      <c r="J355" s="144" t="s">
        <v>2155</v>
      </c>
      <c r="K355" s="145">
        <v>-130.01</v>
      </c>
    </row>
    <row r="356" spans="1:11" x14ac:dyDescent="0.15">
      <c r="A356" s="137" t="s">
        <v>2306</v>
      </c>
      <c r="B356" s="138" t="s">
        <v>2307</v>
      </c>
      <c r="C356" s="139">
        <v>45485</v>
      </c>
      <c r="D356" s="140" t="s">
        <v>2340</v>
      </c>
      <c r="E356" s="140" t="s">
        <v>2152</v>
      </c>
      <c r="F356" s="141" t="s">
        <v>2226</v>
      </c>
      <c r="G356" s="141" t="s">
        <v>2341</v>
      </c>
      <c r="H356" s="142">
        <v>-146.32</v>
      </c>
      <c r="I356" s="143">
        <v>45490</v>
      </c>
      <c r="J356" s="144" t="s">
        <v>2155</v>
      </c>
      <c r="K356" s="145">
        <v>-146.32</v>
      </c>
    </row>
    <row r="357" spans="1:11" x14ac:dyDescent="0.15">
      <c r="A357" s="137" t="s">
        <v>2306</v>
      </c>
      <c r="B357" s="138" t="s">
        <v>2307</v>
      </c>
      <c r="C357" s="139">
        <v>45535</v>
      </c>
      <c r="D357" s="140" t="s">
        <v>2342</v>
      </c>
      <c r="E357" s="140" t="s">
        <v>2152</v>
      </c>
      <c r="F357" s="141" t="s">
        <v>2226</v>
      </c>
      <c r="G357" s="141" t="s">
        <v>2343</v>
      </c>
      <c r="H357" s="142">
        <v>88504.1</v>
      </c>
      <c r="I357" s="143">
        <v>45552</v>
      </c>
      <c r="J357" s="144" t="s">
        <v>2155</v>
      </c>
      <c r="K357" s="145">
        <v>88504.1</v>
      </c>
    </row>
    <row r="358" spans="1:11" x14ac:dyDescent="0.15">
      <c r="A358" s="137" t="s">
        <v>2306</v>
      </c>
      <c r="B358" s="138" t="s">
        <v>2307</v>
      </c>
      <c r="C358" s="139">
        <v>45535</v>
      </c>
      <c r="D358" s="140" t="s">
        <v>2342</v>
      </c>
      <c r="E358" s="140" t="s">
        <v>2152</v>
      </c>
      <c r="F358" s="141" t="s">
        <v>2226</v>
      </c>
      <c r="G358" s="141" t="s">
        <v>2343</v>
      </c>
      <c r="H358" s="142">
        <v>61373.35</v>
      </c>
      <c r="I358" s="143">
        <v>45552</v>
      </c>
      <c r="J358" s="144" t="s">
        <v>2155</v>
      </c>
      <c r="K358" s="145">
        <v>61373.35</v>
      </c>
    </row>
    <row r="359" spans="1:11" x14ac:dyDescent="0.15">
      <c r="A359" s="137" t="s">
        <v>2306</v>
      </c>
      <c r="B359" s="138" t="s">
        <v>2307</v>
      </c>
      <c r="C359" s="139">
        <v>45535</v>
      </c>
      <c r="D359" s="140" t="s">
        <v>2342</v>
      </c>
      <c r="E359" s="140" t="s">
        <v>2152</v>
      </c>
      <c r="F359" s="141" t="s">
        <v>2226</v>
      </c>
      <c r="G359" s="141" t="s">
        <v>2343</v>
      </c>
      <c r="H359" s="142">
        <v>13912.84</v>
      </c>
      <c r="I359" s="143">
        <v>45552</v>
      </c>
      <c r="J359" s="144" t="s">
        <v>2155</v>
      </c>
      <c r="K359" s="145">
        <v>13912.84</v>
      </c>
    </row>
    <row r="360" spans="1:11" x14ac:dyDescent="0.15">
      <c r="A360" s="137" t="s">
        <v>2306</v>
      </c>
      <c r="B360" s="138" t="s">
        <v>2307</v>
      </c>
      <c r="C360" s="139">
        <v>45535</v>
      </c>
      <c r="D360" s="140" t="s">
        <v>2342</v>
      </c>
      <c r="E360" s="140" t="s">
        <v>2152</v>
      </c>
      <c r="F360" s="141" t="s">
        <v>2226</v>
      </c>
      <c r="G360" s="141" t="s">
        <v>2343</v>
      </c>
      <c r="H360" s="142">
        <v>147527.96</v>
      </c>
      <c r="I360" s="143">
        <v>45552</v>
      </c>
      <c r="J360" s="144" t="s">
        <v>2155</v>
      </c>
      <c r="K360" s="145">
        <v>147527.96</v>
      </c>
    </row>
    <row r="361" spans="1:11" x14ac:dyDescent="0.15">
      <c r="A361" s="137" t="s">
        <v>2306</v>
      </c>
      <c r="B361" s="138" t="s">
        <v>2307</v>
      </c>
      <c r="C361" s="139">
        <v>45535</v>
      </c>
      <c r="D361" s="140" t="s">
        <v>2342</v>
      </c>
      <c r="E361" s="140" t="s">
        <v>2152</v>
      </c>
      <c r="F361" s="141" t="s">
        <v>2226</v>
      </c>
      <c r="G361" s="141" t="s">
        <v>2343</v>
      </c>
      <c r="H361" s="142">
        <v>136631.67999999999</v>
      </c>
      <c r="I361" s="143">
        <v>45552</v>
      </c>
      <c r="J361" s="144" t="s">
        <v>2155</v>
      </c>
      <c r="K361" s="145">
        <v>136631.67999999999</v>
      </c>
    </row>
    <row r="362" spans="1:11" x14ac:dyDescent="0.15">
      <c r="A362" s="137" t="s">
        <v>2306</v>
      </c>
      <c r="B362" s="138" t="s">
        <v>2307</v>
      </c>
      <c r="C362" s="139">
        <v>45535</v>
      </c>
      <c r="D362" s="140" t="s">
        <v>2342</v>
      </c>
      <c r="E362" s="140" t="s">
        <v>2152</v>
      </c>
      <c r="F362" s="141" t="s">
        <v>2226</v>
      </c>
      <c r="G362" s="141" t="s">
        <v>2343</v>
      </c>
      <c r="H362" s="142">
        <v>38609.589999999997</v>
      </c>
      <c r="I362" s="143">
        <v>45552</v>
      </c>
      <c r="J362" s="144" t="s">
        <v>2155</v>
      </c>
      <c r="K362" s="145">
        <v>38609.589999999997</v>
      </c>
    </row>
    <row r="363" spans="1:11" x14ac:dyDescent="0.15">
      <c r="A363" s="137" t="s">
        <v>2306</v>
      </c>
      <c r="B363" s="138" t="s">
        <v>2307</v>
      </c>
      <c r="C363" s="139">
        <v>45535</v>
      </c>
      <c r="D363" s="140" t="s">
        <v>2342</v>
      </c>
      <c r="E363" s="140" t="s">
        <v>2152</v>
      </c>
      <c r="F363" s="141" t="s">
        <v>2226</v>
      </c>
      <c r="G363" s="141" t="s">
        <v>2343</v>
      </c>
      <c r="H363" s="142">
        <v>24902.32</v>
      </c>
      <c r="I363" s="143">
        <v>45552</v>
      </c>
      <c r="J363" s="144" t="s">
        <v>2155</v>
      </c>
      <c r="K363" s="145">
        <v>24902.32</v>
      </c>
    </row>
    <row r="364" spans="1:11" x14ac:dyDescent="0.15">
      <c r="A364" s="137" t="s">
        <v>2306</v>
      </c>
      <c r="B364" s="138" t="s">
        <v>2307</v>
      </c>
      <c r="C364" s="139">
        <v>45535</v>
      </c>
      <c r="D364" s="140" t="s">
        <v>2342</v>
      </c>
      <c r="E364" s="140" t="s">
        <v>2152</v>
      </c>
      <c r="F364" s="141" t="s">
        <v>2226</v>
      </c>
      <c r="G364" s="141" t="s">
        <v>2343</v>
      </c>
      <c r="H364" s="142">
        <v>16623.3</v>
      </c>
      <c r="I364" s="143">
        <v>45552</v>
      </c>
      <c r="J364" s="144" t="s">
        <v>2155</v>
      </c>
      <c r="K364" s="145">
        <v>16623.3</v>
      </c>
    </row>
    <row r="365" spans="1:11" x14ac:dyDescent="0.15">
      <c r="A365" s="137" t="s">
        <v>2306</v>
      </c>
      <c r="B365" s="138" t="s">
        <v>2307</v>
      </c>
      <c r="C365" s="139">
        <v>45535</v>
      </c>
      <c r="D365" s="140" t="s">
        <v>2342</v>
      </c>
      <c r="E365" s="140" t="s">
        <v>2152</v>
      </c>
      <c r="F365" s="141" t="s">
        <v>2226</v>
      </c>
      <c r="G365" s="141" t="s">
        <v>2343</v>
      </c>
      <c r="H365" s="142">
        <v>87868.46</v>
      </c>
      <c r="I365" s="143">
        <v>45552</v>
      </c>
      <c r="J365" s="144" t="s">
        <v>2155</v>
      </c>
      <c r="K365" s="145">
        <v>87868.46</v>
      </c>
    </row>
    <row r="366" spans="1:11" x14ac:dyDescent="0.15">
      <c r="A366" s="137" t="s">
        <v>2306</v>
      </c>
      <c r="B366" s="138" t="s">
        <v>2307</v>
      </c>
      <c r="C366" s="139">
        <v>45535</v>
      </c>
      <c r="D366" s="140" t="s">
        <v>2342</v>
      </c>
      <c r="E366" s="140" t="s">
        <v>2152</v>
      </c>
      <c r="F366" s="141" t="s">
        <v>2226</v>
      </c>
      <c r="G366" s="141" t="s">
        <v>2343</v>
      </c>
      <c r="H366" s="142">
        <v>69110.649999999994</v>
      </c>
      <c r="I366" s="143">
        <v>45552</v>
      </c>
      <c r="J366" s="144" t="s">
        <v>2155</v>
      </c>
      <c r="K366" s="145">
        <v>69110.649999999994</v>
      </c>
    </row>
    <row r="367" spans="1:11" x14ac:dyDescent="0.15">
      <c r="A367" s="137" t="s">
        <v>2306</v>
      </c>
      <c r="B367" s="138" t="s">
        <v>2307</v>
      </c>
      <c r="C367" s="139">
        <v>45535</v>
      </c>
      <c r="D367" s="140" t="s">
        <v>2342</v>
      </c>
      <c r="E367" s="140" t="s">
        <v>2152</v>
      </c>
      <c r="F367" s="141" t="s">
        <v>2226</v>
      </c>
      <c r="G367" s="141" t="s">
        <v>2343</v>
      </c>
      <c r="H367" s="142">
        <v>31104.83</v>
      </c>
      <c r="I367" s="143">
        <v>45552</v>
      </c>
      <c r="J367" s="144" t="s">
        <v>2155</v>
      </c>
      <c r="K367" s="145">
        <v>31104.83</v>
      </c>
    </row>
    <row r="368" spans="1:11" x14ac:dyDescent="0.15">
      <c r="A368" s="137" t="s">
        <v>2306</v>
      </c>
      <c r="B368" s="138" t="s">
        <v>2307</v>
      </c>
      <c r="C368" s="139">
        <v>45535</v>
      </c>
      <c r="D368" s="140" t="s">
        <v>2342</v>
      </c>
      <c r="E368" s="140" t="s">
        <v>2152</v>
      </c>
      <c r="F368" s="141" t="s">
        <v>2226</v>
      </c>
      <c r="G368" s="141" t="s">
        <v>2343</v>
      </c>
      <c r="H368" s="142">
        <v>130575.6</v>
      </c>
      <c r="I368" s="143">
        <v>45552</v>
      </c>
      <c r="J368" s="144" t="s">
        <v>2155</v>
      </c>
      <c r="K368" s="145">
        <v>130575.6</v>
      </c>
    </row>
    <row r="369" spans="1:11" x14ac:dyDescent="0.15">
      <c r="A369" s="137" t="s">
        <v>2306</v>
      </c>
      <c r="B369" s="138" t="s">
        <v>2307</v>
      </c>
      <c r="C369" s="139">
        <v>45535</v>
      </c>
      <c r="D369" s="140" t="s">
        <v>2342</v>
      </c>
      <c r="E369" s="140" t="s">
        <v>2152</v>
      </c>
      <c r="F369" s="141" t="s">
        <v>2226</v>
      </c>
      <c r="G369" s="141" t="s">
        <v>2343</v>
      </c>
      <c r="H369" s="142">
        <v>13865.2</v>
      </c>
      <c r="I369" s="143">
        <v>45552</v>
      </c>
      <c r="J369" s="144" t="s">
        <v>2155</v>
      </c>
      <c r="K369" s="145">
        <v>13865.2</v>
      </c>
    </row>
    <row r="370" spans="1:11" x14ac:dyDescent="0.15">
      <c r="A370" s="137" t="s">
        <v>2306</v>
      </c>
      <c r="B370" s="138" t="s">
        <v>2307</v>
      </c>
      <c r="C370" s="139">
        <v>45535</v>
      </c>
      <c r="D370" s="140" t="s">
        <v>2342</v>
      </c>
      <c r="E370" s="140" t="s">
        <v>2152</v>
      </c>
      <c r="F370" s="141" t="s">
        <v>2226</v>
      </c>
      <c r="G370" s="141" t="s">
        <v>2343</v>
      </c>
      <c r="H370" s="142">
        <v>51925.93</v>
      </c>
      <c r="I370" s="143">
        <v>45552</v>
      </c>
      <c r="J370" s="144" t="s">
        <v>2155</v>
      </c>
      <c r="K370" s="145">
        <v>51925.93</v>
      </c>
    </row>
    <row r="371" spans="1:11" x14ac:dyDescent="0.15">
      <c r="A371" s="137" t="s">
        <v>2306</v>
      </c>
      <c r="B371" s="138" t="s">
        <v>2307</v>
      </c>
      <c r="C371" s="139">
        <v>45535</v>
      </c>
      <c r="D371" s="140" t="s">
        <v>2342</v>
      </c>
      <c r="E371" s="140" t="s">
        <v>2152</v>
      </c>
      <c r="F371" s="141" t="s">
        <v>2226</v>
      </c>
      <c r="G371" s="141" t="s">
        <v>2343</v>
      </c>
      <c r="H371" s="142">
        <v>23860.95</v>
      </c>
      <c r="I371" s="143">
        <v>45552</v>
      </c>
      <c r="J371" s="144" t="s">
        <v>2155</v>
      </c>
      <c r="K371" s="145">
        <v>23860.95</v>
      </c>
    </row>
    <row r="372" spans="1:11" x14ac:dyDescent="0.15">
      <c r="A372" s="137" t="s">
        <v>2306</v>
      </c>
      <c r="B372" s="138" t="s">
        <v>2307</v>
      </c>
      <c r="C372" s="139">
        <v>45535</v>
      </c>
      <c r="D372" s="140" t="s">
        <v>2342</v>
      </c>
      <c r="E372" s="140" t="s">
        <v>2152</v>
      </c>
      <c r="F372" s="141" t="s">
        <v>2226</v>
      </c>
      <c r="G372" s="141" t="s">
        <v>2343</v>
      </c>
      <c r="H372" s="142">
        <v>15990.65</v>
      </c>
      <c r="I372" s="143">
        <v>45552</v>
      </c>
      <c r="J372" s="144" t="s">
        <v>2155</v>
      </c>
      <c r="K372" s="145">
        <v>15990.65</v>
      </c>
    </row>
    <row r="373" spans="1:11" x14ac:dyDescent="0.15">
      <c r="A373" s="137" t="s">
        <v>2306</v>
      </c>
      <c r="B373" s="138" t="s">
        <v>2307</v>
      </c>
      <c r="C373" s="139">
        <v>45535</v>
      </c>
      <c r="D373" s="140" t="s">
        <v>2342</v>
      </c>
      <c r="E373" s="140" t="s">
        <v>2152</v>
      </c>
      <c r="F373" s="141" t="s">
        <v>2226</v>
      </c>
      <c r="G373" s="141" t="s">
        <v>2343</v>
      </c>
      <c r="H373" s="142">
        <v>4957.68</v>
      </c>
      <c r="I373" s="143">
        <v>45552</v>
      </c>
      <c r="J373" s="144" t="s">
        <v>2155</v>
      </c>
      <c r="K373" s="145">
        <v>4957.68</v>
      </c>
    </row>
    <row r="374" spans="1:11" x14ac:dyDescent="0.15">
      <c r="A374" s="137" t="s">
        <v>2306</v>
      </c>
      <c r="B374" s="138" t="s">
        <v>2307</v>
      </c>
      <c r="C374" s="139">
        <v>45535</v>
      </c>
      <c r="D374" s="140" t="s">
        <v>2342</v>
      </c>
      <c r="E374" s="140" t="s">
        <v>2152</v>
      </c>
      <c r="F374" s="141" t="s">
        <v>2226</v>
      </c>
      <c r="G374" s="141" t="s">
        <v>2343</v>
      </c>
      <c r="H374" s="142">
        <v>68831.929999999993</v>
      </c>
      <c r="I374" s="143">
        <v>45552</v>
      </c>
      <c r="J374" s="144" t="s">
        <v>2155</v>
      </c>
      <c r="K374" s="145">
        <v>68831.929999999993</v>
      </c>
    </row>
    <row r="375" spans="1:11" x14ac:dyDescent="0.15">
      <c r="A375" s="137" t="s">
        <v>2306</v>
      </c>
      <c r="B375" s="138" t="s">
        <v>2307</v>
      </c>
      <c r="C375" s="139">
        <v>45535</v>
      </c>
      <c r="D375" s="140" t="s">
        <v>2342</v>
      </c>
      <c r="E375" s="140" t="s">
        <v>2152</v>
      </c>
      <c r="F375" s="141" t="s">
        <v>2226</v>
      </c>
      <c r="G375" s="141" t="s">
        <v>2343</v>
      </c>
      <c r="H375" s="142">
        <v>76879.31</v>
      </c>
      <c r="I375" s="143">
        <v>45552</v>
      </c>
      <c r="J375" s="144" t="s">
        <v>2155</v>
      </c>
      <c r="K375" s="145">
        <v>76879.31</v>
      </c>
    </row>
    <row r="376" spans="1:11" x14ac:dyDescent="0.15">
      <c r="A376" s="137" t="s">
        <v>2306</v>
      </c>
      <c r="B376" s="138" t="s">
        <v>2307</v>
      </c>
      <c r="C376" s="139">
        <v>45535</v>
      </c>
      <c r="D376" s="140" t="s">
        <v>2342</v>
      </c>
      <c r="E376" s="140" t="s">
        <v>2152</v>
      </c>
      <c r="F376" s="141" t="s">
        <v>2226</v>
      </c>
      <c r="G376" s="141" t="s">
        <v>2343</v>
      </c>
      <c r="H376" s="142">
        <v>56557.05</v>
      </c>
      <c r="I376" s="143">
        <v>45552</v>
      </c>
      <c r="J376" s="144" t="s">
        <v>2155</v>
      </c>
      <c r="K376" s="145">
        <v>56557.05</v>
      </c>
    </row>
    <row r="377" spans="1:11" x14ac:dyDescent="0.15">
      <c r="A377" s="137" t="s">
        <v>2306</v>
      </c>
      <c r="B377" s="138" t="s">
        <v>2307</v>
      </c>
      <c r="C377" s="139">
        <v>45535</v>
      </c>
      <c r="D377" s="140" t="s">
        <v>2342</v>
      </c>
      <c r="E377" s="140" t="s">
        <v>2152</v>
      </c>
      <c r="F377" s="141" t="s">
        <v>2226</v>
      </c>
      <c r="G377" s="141" t="s">
        <v>2343</v>
      </c>
      <c r="H377" s="142">
        <v>3078.28</v>
      </c>
      <c r="I377" s="143">
        <v>45552</v>
      </c>
      <c r="J377" s="144" t="s">
        <v>2155</v>
      </c>
      <c r="K377" s="145">
        <v>3078.28</v>
      </c>
    </row>
    <row r="378" spans="1:11" x14ac:dyDescent="0.15">
      <c r="A378" s="137" t="s">
        <v>2306</v>
      </c>
      <c r="B378" s="138" t="s">
        <v>2307</v>
      </c>
      <c r="C378" s="139">
        <v>45535</v>
      </c>
      <c r="D378" s="140" t="s">
        <v>2342</v>
      </c>
      <c r="E378" s="140" t="s">
        <v>2152</v>
      </c>
      <c r="F378" s="141" t="s">
        <v>2226</v>
      </c>
      <c r="G378" s="141" t="s">
        <v>2343</v>
      </c>
      <c r="H378" s="142">
        <v>4105.97</v>
      </c>
      <c r="I378" s="143">
        <v>45552</v>
      </c>
      <c r="J378" s="144" t="s">
        <v>2155</v>
      </c>
      <c r="K378" s="145">
        <v>4105.97</v>
      </c>
    </row>
    <row r="379" spans="1:11" x14ac:dyDescent="0.15">
      <c r="A379" s="137" t="s">
        <v>2306</v>
      </c>
      <c r="B379" s="138" t="s">
        <v>2307</v>
      </c>
      <c r="C379" s="139">
        <v>45535</v>
      </c>
      <c r="D379" s="140" t="s">
        <v>2342</v>
      </c>
      <c r="E379" s="140" t="s">
        <v>2152</v>
      </c>
      <c r="F379" s="141" t="s">
        <v>2226</v>
      </c>
      <c r="G379" s="141" t="s">
        <v>2343</v>
      </c>
      <c r="H379" s="142">
        <v>10621.01</v>
      </c>
      <c r="I379" s="143">
        <v>45552</v>
      </c>
      <c r="J379" s="144" t="s">
        <v>2155</v>
      </c>
      <c r="K379" s="145">
        <v>10621.01</v>
      </c>
    </row>
    <row r="380" spans="1:11" x14ac:dyDescent="0.15">
      <c r="A380" s="137" t="s">
        <v>2306</v>
      </c>
      <c r="B380" s="138" t="s">
        <v>2307</v>
      </c>
      <c r="C380" s="139">
        <v>45535</v>
      </c>
      <c r="D380" s="140" t="s">
        <v>2342</v>
      </c>
      <c r="E380" s="140" t="s">
        <v>2152</v>
      </c>
      <c r="F380" s="141" t="s">
        <v>2226</v>
      </c>
      <c r="G380" s="141" t="s">
        <v>2343</v>
      </c>
      <c r="H380" s="142">
        <v>51841.4</v>
      </c>
      <c r="I380" s="143">
        <v>45552</v>
      </c>
      <c r="J380" s="144" t="s">
        <v>2155</v>
      </c>
      <c r="K380" s="145">
        <v>51841.4</v>
      </c>
    </row>
    <row r="381" spans="1:11" x14ac:dyDescent="0.15">
      <c r="A381" s="137" t="s">
        <v>2306</v>
      </c>
      <c r="B381" s="138" t="s">
        <v>2307</v>
      </c>
      <c r="C381" s="139">
        <v>45535</v>
      </c>
      <c r="D381" s="140" t="s">
        <v>2342</v>
      </c>
      <c r="E381" s="140" t="s">
        <v>2152</v>
      </c>
      <c r="F381" s="141" t="s">
        <v>2226</v>
      </c>
      <c r="G381" s="141" t="s">
        <v>2343</v>
      </c>
      <c r="H381" s="142">
        <v>92161.57</v>
      </c>
      <c r="I381" s="143">
        <v>45552</v>
      </c>
      <c r="J381" s="144" t="s">
        <v>2155</v>
      </c>
      <c r="K381" s="145">
        <v>92161.57</v>
      </c>
    </row>
    <row r="382" spans="1:11" x14ac:dyDescent="0.15">
      <c r="A382" s="137" t="s">
        <v>2306</v>
      </c>
      <c r="B382" s="138" t="s">
        <v>2307</v>
      </c>
      <c r="C382" s="139">
        <v>45535</v>
      </c>
      <c r="D382" s="140" t="s">
        <v>2342</v>
      </c>
      <c r="E382" s="140" t="s">
        <v>2152</v>
      </c>
      <c r="F382" s="141" t="s">
        <v>2226</v>
      </c>
      <c r="G382" s="141" t="s">
        <v>2343</v>
      </c>
      <c r="H382" s="142">
        <v>40399.769999999997</v>
      </c>
      <c r="I382" s="143">
        <v>45552</v>
      </c>
      <c r="J382" s="144" t="s">
        <v>2155</v>
      </c>
      <c r="K382" s="145">
        <v>40399.769999999997</v>
      </c>
    </row>
    <row r="383" spans="1:11" x14ac:dyDescent="0.15">
      <c r="A383" s="137" t="s">
        <v>2306</v>
      </c>
      <c r="B383" s="138" t="s">
        <v>2307</v>
      </c>
      <c r="C383" s="139">
        <v>45535</v>
      </c>
      <c r="D383" s="140" t="s">
        <v>2342</v>
      </c>
      <c r="E383" s="140" t="s">
        <v>2152</v>
      </c>
      <c r="F383" s="141" t="s">
        <v>2226</v>
      </c>
      <c r="G383" s="141" t="s">
        <v>2343</v>
      </c>
      <c r="H383" s="142">
        <v>7531.06</v>
      </c>
      <c r="I383" s="143">
        <v>45552</v>
      </c>
      <c r="J383" s="144" t="s">
        <v>2155</v>
      </c>
      <c r="K383" s="145">
        <v>7531.06</v>
      </c>
    </row>
    <row r="384" spans="1:11" x14ac:dyDescent="0.15">
      <c r="A384" s="137" t="s">
        <v>2306</v>
      </c>
      <c r="B384" s="138" t="s">
        <v>2307</v>
      </c>
      <c r="C384" s="139">
        <v>45535</v>
      </c>
      <c r="D384" s="140" t="s">
        <v>2342</v>
      </c>
      <c r="E384" s="140" t="s">
        <v>2152</v>
      </c>
      <c r="F384" s="141" t="s">
        <v>2226</v>
      </c>
      <c r="G384" s="141" t="s">
        <v>2343</v>
      </c>
      <c r="H384" s="142">
        <v>9444.74</v>
      </c>
      <c r="I384" s="143">
        <v>45552</v>
      </c>
      <c r="J384" s="144" t="s">
        <v>2155</v>
      </c>
      <c r="K384" s="145">
        <v>9444.74</v>
      </c>
    </row>
    <row r="385" spans="1:11" x14ac:dyDescent="0.15">
      <c r="A385" s="137" t="s">
        <v>2306</v>
      </c>
      <c r="B385" s="138" t="s">
        <v>2307</v>
      </c>
      <c r="C385" s="139">
        <v>45535</v>
      </c>
      <c r="D385" s="140" t="s">
        <v>2342</v>
      </c>
      <c r="E385" s="140" t="s">
        <v>2152</v>
      </c>
      <c r="F385" s="141" t="s">
        <v>2226</v>
      </c>
      <c r="G385" s="141" t="s">
        <v>2343</v>
      </c>
      <c r="H385" s="142">
        <v>5389.26</v>
      </c>
      <c r="I385" s="143">
        <v>45552</v>
      </c>
      <c r="J385" s="144" t="s">
        <v>2155</v>
      </c>
      <c r="K385" s="145">
        <v>5389.26</v>
      </c>
    </row>
    <row r="386" spans="1:11" x14ac:dyDescent="0.15">
      <c r="A386" s="137" t="s">
        <v>2306</v>
      </c>
      <c r="B386" s="138" t="s">
        <v>2307</v>
      </c>
      <c r="C386" s="139">
        <v>45535</v>
      </c>
      <c r="D386" s="140" t="s">
        <v>2342</v>
      </c>
      <c r="E386" s="140" t="s">
        <v>2152</v>
      </c>
      <c r="F386" s="141" t="s">
        <v>2226</v>
      </c>
      <c r="G386" s="141" t="s">
        <v>2343</v>
      </c>
      <c r="H386" s="142">
        <v>17321.099999999999</v>
      </c>
      <c r="I386" s="143">
        <v>45552</v>
      </c>
      <c r="J386" s="144" t="s">
        <v>2155</v>
      </c>
      <c r="K386" s="145">
        <v>17321.099999999999</v>
      </c>
    </row>
    <row r="387" spans="1:11" x14ac:dyDescent="0.15">
      <c r="A387" s="137" t="s">
        <v>2306</v>
      </c>
      <c r="B387" s="138" t="s">
        <v>2307</v>
      </c>
      <c r="C387" s="139">
        <v>45535</v>
      </c>
      <c r="D387" s="140" t="s">
        <v>2342</v>
      </c>
      <c r="E387" s="140" t="s">
        <v>2152</v>
      </c>
      <c r="F387" s="141" t="s">
        <v>2226</v>
      </c>
      <c r="G387" s="141" t="s">
        <v>2343</v>
      </c>
      <c r="H387" s="142">
        <v>10647.81</v>
      </c>
      <c r="I387" s="143">
        <v>45552</v>
      </c>
      <c r="J387" s="144" t="s">
        <v>2155</v>
      </c>
      <c r="K387" s="145">
        <v>10647.81</v>
      </c>
    </row>
    <row r="388" spans="1:11" x14ac:dyDescent="0.15">
      <c r="A388" s="137" t="s">
        <v>2306</v>
      </c>
      <c r="B388" s="138" t="s">
        <v>2307</v>
      </c>
      <c r="C388" s="139">
        <v>45535</v>
      </c>
      <c r="D388" s="140" t="s">
        <v>2342</v>
      </c>
      <c r="E388" s="140" t="s">
        <v>2152</v>
      </c>
      <c r="F388" s="141" t="s">
        <v>2226</v>
      </c>
      <c r="G388" s="141" t="s">
        <v>2343</v>
      </c>
      <c r="H388" s="142">
        <v>1716.92</v>
      </c>
      <c r="I388" s="143">
        <v>45552</v>
      </c>
      <c r="J388" s="144" t="s">
        <v>2155</v>
      </c>
      <c r="K388" s="145">
        <v>1716.92</v>
      </c>
    </row>
    <row r="389" spans="1:11" x14ac:dyDescent="0.15">
      <c r="A389" s="137" t="s">
        <v>2306</v>
      </c>
      <c r="B389" s="138" t="s">
        <v>2307</v>
      </c>
      <c r="C389" s="139">
        <v>45535</v>
      </c>
      <c r="D389" s="140" t="s">
        <v>2342</v>
      </c>
      <c r="E389" s="140" t="s">
        <v>2152</v>
      </c>
      <c r="F389" s="141" t="s">
        <v>2226</v>
      </c>
      <c r="G389" s="141" t="s">
        <v>2343</v>
      </c>
      <c r="H389" s="142">
        <v>17365.689999999999</v>
      </c>
      <c r="I389" s="143">
        <v>45552</v>
      </c>
      <c r="J389" s="144" t="s">
        <v>2155</v>
      </c>
      <c r="K389" s="145">
        <v>17365.689999999999</v>
      </c>
    </row>
    <row r="390" spans="1:11" x14ac:dyDescent="0.15">
      <c r="A390" s="137" t="s">
        <v>2306</v>
      </c>
      <c r="B390" s="138" t="s">
        <v>2307</v>
      </c>
      <c r="C390" s="139">
        <v>45535</v>
      </c>
      <c r="D390" s="140" t="s">
        <v>2342</v>
      </c>
      <c r="E390" s="140" t="s">
        <v>2152</v>
      </c>
      <c r="F390" s="141" t="s">
        <v>2226</v>
      </c>
      <c r="G390" s="141" t="s">
        <v>2343</v>
      </c>
      <c r="H390" s="142">
        <v>4957.68</v>
      </c>
      <c r="I390" s="143">
        <v>45552</v>
      </c>
      <c r="J390" s="144" t="s">
        <v>2155</v>
      </c>
      <c r="K390" s="145">
        <v>4957.68</v>
      </c>
    </row>
    <row r="391" spans="1:11" x14ac:dyDescent="0.15">
      <c r="A391" s="137" t="s">
        <v>2306</v>
      </c>
      <c r="B391" s="138" t="s">
        <v>2307</v>
      </c>
      <c r="C391" s="139">
        <v>45535</v>
      </c>
      <c r="D391" s="140" t="s">
        <v>2342</v>
      </c>
      <c r="E391" s="140" t="s">
        <v>2152</v>
      </c>
      <c r="F391" s="141" t="s">
        <v>2226</v>
      </c>
      <c r="G391" s="141" t="s">
        <v>2343</v>
      </c>
      <c r="H391" s="142">
        <v>22054.2</v>
      </c>
      <c r="I391" s="143">
        <v>45552</v>
      </c>
      <c r="J391" s="144" t="s">
        <v>2155</v>
      </c>
      <c r="K391" s="145">
        <v>22054.2</v>
      </c>
    </row>
    <row r="392" spans="1:11" x14ac:dyDescent="0.15">
      <c r="A392" s="137" t="s">
        <v>2306</v>
      </c>
      <c r="B392" s="138" t="s">
        <v>2307</v>
      </c>
      <c r="C392" s="139">
        <v>45535</v>
      </c>
      <c r="D392" s="140" t="s">
        <v>2342</v>
      </c>
      <c r="E392" s="140" t="s">
        <v>2152</v>
      </c>
      <c r="F392" s="141" t="s">
        <v>2226</v>
      </c>
      <c r="G392" s="141" t="s">
        <v>2343</v>
      </c>
      <c r="H392" s="142">
        <v>20010.740000000002</v>
      </c>
      <c r="I392" s="143">
        <v>45552</v>
      </c>
      <c r="J392" s="144" t="s">
        <v>2155</v>
      </c>
      <c r="K392" s="145">
        <v>20010.740000000002</v>
      </c>
    </row>
    <row r="393" spans="1:11" x14ac:dyDescent="0.15">
      <c r="A393" s="137" t="s">
        <v>2306</v>
      </c>
      <c r="B393" s="138" t="s">
        <v>2307</v>
      </c>
      <c r="C393" s="139">
        <v>45535</v>
      </c>
      <c r="D393" s="140" t="s">
        <v>2342</v>
      </c>
      <c r="E393" s="140" t="s">
        <v>2152</v>
      </c>
      <c r="F393" s="141" t="s">
        <v>2226</v>
      </c>
      <c r="G393" s="141" t="s">
        <v>2343</v>
      </c>
      <c r="H393" s="142">
        <v>11858.09</v>
      </c>
      <c r="I393" s="143">
        <v>45552</v>
      </c>
      <c r="J393" s="144" t="s">
        <v>2155</v>
      </c>
      <c r="K393" s="145">
        <v>11858.09</v>
      </c>
    </row>
    <row r="394" spans="1:11" x14ac:dyDescent="0.15">
      <c r="A394" s="137" t="s">
        <v>2306</v>
      </c>
      <c r="B394" s="138" t="s">
        <v>2307</v>
      </c>
      <c r="C394" s="139">
        <v>45535</v>
      </c>
      <c r="D394" s="140" t="s">
        <v>2342</v>
      </c>
      <c r="E394" s="140" t="s">
        <v>2152</v>
      </c>
      <c r="F394" s="141" t="s">
        <v>2226</v>
      </c>
      <c r="G394" s="141" t="s">
        <v>2343</v>
      </c>
      <c r="H394" s="142">
        <v>7512.87</v>
      </c>
      <c r="I394" s="143">
        <v>45552</v>
      </c>
      <c r="J394" s="144" t="s">
        <v>2155</v>
      </c>
      <c r="K394" s="145">
        <v>7512.87</v>
      </c>
    </row>
    <row r="395" spans="1:11" x14ac:dyDescent="0.15">
      <c r="A395" s="137" t="s">
        <v>2306</v>
      </c>
      <c r="B395" s="138" t="s">
        <v>2307</v>
      </c>
      <c r="C395" s="139">
        <v>45535</v>
      </c>
      <c r="D395" s="140" t="s">
        <v>2342</v>
      </c>
      <c r="E395" s="140" t="s">
        <v>2152</v>
      </c>
      <c r="F395" s="141" t="s">
        <v>2226</v>
      </c>
      <c r="G395" s="141" t="s">
        <v>2343</v>
      </c>
      <c r="H395" s="142">
        <v>7250.62</v>
      </c>
      <c r="I395" s="143">
        <v>45552</v>
      </c>
      <c r="J395" s="144" t="s">
        <v>2155</v>
      </c>
      <c r="K395" s="145">
        <v>7250.62</v>
      </c>
    </row>
    <row r="396" spans="1:11" x14ac:dyDescent="0.15">
      <c r="A396" s="137" t="s">
        <v>2306</v>
      </c>
      <c r="B396" s="138" t="s">
        <v>2307</v>
      </c>
      <c r="C396" s="139">
        <v>45535</v>
      </c>
      <c r="D396" s="140" t="s">
        <v>2342</v>
      </c>
      <c r="E396" s="140" t="s">
        <v>2152</v>
      </c>
      <c r="F396" s="141" t="s">
        <v>2226</v>
      </c>
      <c r="G396" s="141" t="s">
        <v>2343</v>
      </c>
      <c r="H396" s="142">
        <v>2561.38</v>
      </c>
      <c r="I396" s="143">
        <v>45552</v>
      </c>
      <c r="J396" s="144" t="s">
        <v>2155</v>
      </c>
      <c r="K396" s="145">
        <v>2561.38</v>
      </c>
    </row>
    <row r="397" spans="1:11" x14ac:dyDescent="0.15">
      <c r="A397" s="137" t="s">
        <v>2306</v>
      </c>
      <c r="B397" s="138" t="s">
        <v>2307</v>
      </c>
      <c r="C397" s="139">
        <v>45535</v>
      </c>
      <c r="D397" s="140" t="s">
        <v>2342</v>
      </c>
      <c r="E397" s="140" t="s">
        <v>2152</v>
      </c>
      <c r="F397" s="141" t="s">
        <v>2226</v>
      </c>
      <c r="G397" s="141" t="s">
        <v>2343</v>
      </c>
      <c r="H397" s="142">
        <v>3580.56</v>
      </c>
      <c r="I397" s="143">
        <v>45552</v>
      </c>
      <c r="J397" s="144" t="s">
        <v>2155</v>
      </c>
      <c r="K397" s="145">
        <v>3580.56</v>
      </c>
    </row>
    <row r="398" spans="1:11" x14ac:dyDescent="0.15">
      <c r="A398" s="137" t="s">
        <v>2306</v>
      </c>
      <c r="B398" s="138" t="s">
        <v>2307</v>
      </c>
      <c r="C398" s="139">
        <v>45535</v>
      </c>
      <c r="D398" s="140" t="s">
        <v>2342</v>
      </c>
      <c r="E398" s="140" t="s">
        <v>2152</v>
      </c>
      <c r="F398" s="141" t="s">
        <v>2226</v>
      </c>
      <c r="G398" s="141" t="s">
        <v>2343</v>
      </c>
      <c r="H398" s="142">
        <v>4535.8500000000004</v>
      </c>
      <c r="I398" s="143">
        <v>45552</v>
      </c>
      <c r="J398" s="144" t="s">
        <v>2155</v>
      </c>
      <c r="K398" s="145">
        <v>4535.8500000000004</v>
      </c>
    </row>
    <row r="399" spans="1:11" x14ac:dyDescent="0.15">
      <c r="A399" s="137" t="s">
        <v>2306</v>
      </c>
      <c r="B399" s="138" t="s">
        <v>2307</v>
      </c>
      <c r="C399" s="139">
        <v>45535</v>
      </c>
      <c r="D399" s="140" t="s">
        <v>2342</v>
      </c>
      <c r="E399" s="140" t="s">
        <v>2152</v>
      </c>
      <c r="F399" s="141" t="s">
        <v>2226</v>
      </c>
      <c r="G399" s="141" t="s">
        <v>2343</v>
      </c>
      <c r="H399" s="142">
        <v>8215.3799999999992</v>
      </c>
      <c r="I399" s="143">
        <v>45552</v>
      </c>
      <c r="J399" s="144" t="s">
        <v>2155</v>
      </c>
      <c r="K399" s="145">
        <v>8215.3799999999992</v>
      </c>
    </row>
    <row r="400" spans="1:11" x14ac:dyDescent="0.15">
      <c r="A400" s="137" t="s">
        <v>2306</v>
      </c>
      <c r="B400" s="138" t="s">
        <v>2307</v>
      </c>
      <c r="C400" s="139">
        <v>45535</v>
      </c>
      <c r="D400" s="140" t="s">
        <v>2342</v>
      </c>
      <c r="E400" s="140" t="s">
        <v>2152</v>
      </c>
      <c r="F400" s="141" t="s">
        <v>2226</v>
      </c>
      <c r="G400" s="141" t="s">
        <v>2343</v>
      </c>
      <c r="H400" s="142">
        <v>1791.74</v>
      </c>
      <c r="I400" s="143">
        <v>45552</v>
      </c>
      <c r="J400" s="144" t="s">
        <v>2155</v>
      </c>
      <c r="K400" s="145">
        <v>1791.74</v>
      </c>
    </row>
    <row r="401" spans="1:11" x14ac:dyDescent="0.15">
      <c r="A401" s="137" t="s">
        <v>2306</v>
      </c>
      <c r="B401" s="138" t="s">
        <v>2307</v>
      </c>
      <c r="C401" s="139">
        <v>45535</v>
      </c>
      <c r="D401" s="140" t="s">
        <v>2342</v>
      </c>
      <c r="E401" s="140" t="s">
        <v>2152</v>
      </c>
      <c r="F401" s="141" t="s">
        <v>2226</v>
      </c>
      <c r="G401" s="141" t="s">
        <v>2343</v>
      </c>
      <c r="H401" s="142">
        <v>5647.83</v>
      </c>
      <c r="I401" s="143">
        <v>45552</v>
      </c>
      <c r="J401" s="144" t="s">
        <v>2155</v>
      </c>
      <c r="K401" s="145">
        <v>5647.83</v>
      </c>
    </row>
    <row r="402" spans="1:11" x14ac:dyDescent="0.15">
      <c r="A402" s="137" t="s">
        <v>2306</v>
      </c>
      <c r="B402" s="138" t="s">
        <v>2307</v>
      </c>
      <c r="C402" s="139">
        <v>45535</v>
      </c>
      <c r="D402" s="140" t="s">
        <v>2342</v>
      </c>
      <c r="E402" s="140" t="s">
        <v>2152</v>
      </c>
      <c r="F402" s="141" t="s">
        <v>2226</v>
      </c>
      <c r="G402" s="141" t="s">
        <v>2343</v>
      </c>
      <c r="H402" s="142">
        <v>25889.68</v>
      </c>
      <c r="I402" s="143">
        <v>45552</v>
      </c>
      <c r="J402" s="144" t="s">
        <v>2155</v>
      </c>
      <c r="K402" s="145">
        <v>25889.68</v>
      </c>
    </row>
    <row r="403" spans="1:11" x14ac:dyDescent="0.15">
      <c r="A403" s="137" t="s">
        <v>2306</v>
      </c>
      <c r="B403" s="138" t="s">
        <v>2307</v>
      </c>
      <c r="C403" s="139">
        <v>45535</v>
      </c>
      <c r="D403" s="140" t="s">
        <v>2342</v>
      </c>
      <c r="E403" s="140" t="s">
        <v>2152</v>
      </c>
      <c r="F403" s="141" t="s">
        <v>2226</v>
      </c>
      <c r="G403" s="141" t="s">
        <v>2343</v>
      </c>
      <c r="H403" s="142">
        <v>16328.25</v>
      </c>
      <c r="I403" s="143">
        <v>45552</v>
      </c>
      <c r="J403" s="144" t="s">
        <v>2155</v>
      </c>
      <c r="K403" s="145">
        <v>16328.25</v>
      </c>
    </row>
    <row r="404" spans="1:11" x14ac:dyDescent="0.15">
      <c r="A404" s="137" t="s">
        <v>2306</v>
      </c>
      <c r="B404" s="138" t="s">
        <v>2307</v>
      </c>
      <c r="C404" s="139">
        <v>45535</v>
      </c>
      <c r="D404" s="140" t="s">
        <v>2342</v>
      </c>
      <c r="E404" s="140" t="s">
        <v>2152</v>
      </c>
      <c r="F404" s="141" t="s">
        <v>2226</v>
      </c>
      <c r="G404" s="141" t="s">
        <v>2343</v>
      </c>
      <c r="H404" s="142">
        <v>14883.22</v>
      </c>
      <c r="I404" s="143">
        <v>45552</v>
      </c>
      <c r="J404" s="144" t="s">
        <v>2155</v>
      </c>
      <c r="K404" s="145">
        <v>14883.22</v>
      </c>
    </row>
    <row r="405" spans="1:11" x14ac:dyDescent="0.15">
      <c r="A405" s="137" t="s">
        <v>2306</v>
      </c>
      <c r="B405" s="138" t="s">
        <v>2307</v>
      </c>
      <c r="C405" s="139">
        <v>45535</v>
      </c>
      <c r="D405" s="140" t="s">
        <v>2342</v>
      </c>
      <c r="E405" s="140" t="s">
        <v>2152</v>
      </c>
      <c r="F405" s="141" t="s">
        <v>2226</v>
      </c>
      <c r="G405" s="141" t="s">
        <v>2343</v>
      </c>
      <c r="H405" s="142">
        <v>10088.700000000001</v>
      </c>
      <c r="I405" s="143">
        <v>45552</v>
      </c>
      <c r="J405" s="144" t="s">
        <v>2155</v>
      </c>
      <c r="K405" s="145">
        <v>10088.700000000001</v>
      </c>
    </row>
    <row r="406" spans="1:11" x14ac:dyDescent="0.15">
      <c r="A406" s="137" t="s">
        <v>2306</v>
      </c>
      <c r="B406" s="138" t="s">
        <v>2307</v>
      </c>
      <c r="C406" s="139">
        <v>45535</v>
      </c>
      <c r="D406" s="140" t="s">
        <v>2342</v>
      </c>
      <c r="E406" s="140" t="s">
        <v>2152</v>
      </c>
      <c r="F406" s="141" t="s">
        <v>2226</v>
      </c>
      <c r="G406" s="141" t="s">
        <v>2343</v>
      </c>
      <c r="H406" s="142">
        <v>4252.8900000000003</v>
      </c>
      <c r="I406" s="143">
        <v>45552</v>
      </c>
      <c r="J406" s="144" t="s">
        <v>2155</v>
      </c>
      <c r="K406" s="145">
        <v>4252.8900000000003</v>
      </c>
    </row>
    <row r="407" spans="1:11" x14ac:dyDescent="0.15">
      <c r="A407" s="137" t="s">
        <v>2306</v>
      </c>
      <c r="B407" s="138" t="s">
        <v>2307</v>
      </c>
      <c r="C407" s="139">
        <v>45535</v>
      </c>
      <c r="D407" s="140" t="s">
        <v>2342</v>
      </c>
      <c r="E407" s="140" t="s">
        <v>2152</v>
      </c>
      <c r="F407" s="141" t="s">
        <v>2226</v>
      </c>
      <c r="G407" s="141" t="s">
        <v>2343</v>
      </c>
      <c r="H407" s="142">
        <v>11632.66</v>
      </c>
      <c r="I407" s="143">
        <v>45552</v>
      </c>
      <c r="J407" s="144" t="s">
        <v>2155</v>
      </c>
      <c r="K407" s="145">
        <v>11632.66</v>
      </c>
    </row>
    <row r="408" spans="1:11" x14ac:dyDescent="0.15">
      <c r="A408" s="137" t="s">
        <v>2306</v>
      </c>
      <c r="B408" s="138" t="s">
        <v>2307</v>
      </c>
      <c r="C408" s="139">
        <v>45535</v>
      </c>
      <c r="D408" s="140" t="s">
        <v>2342</v>
      </c>
      <c r="E408" s="140" t="s">
        <v>2152</v>
      </c>
      <c r="F408" s="141" t="s">
        <v>2226</v>
      </c>
      <c r="G408" s="141" t="s">
        <v>2343</v>
      </c>
      <c r="H408" s="142">
        <v>4755.5200000000004</v>
      </c>
      <c r="I408" s="143">
        <v>45552</v>
      </c>
      <c r="J408" s="144" t="s">
        <v>2155</v>
      </c>
      <c r="K408" s="145">
        <v>4755.5200000000004</v>
      </c>
    </row>
    <row r="409" spans="1:11" x14ac:dyDescent="0.15">
      <c r="A409" s="137" t="s">
        <v>2306</v>
      </c>
      <c r="B409" s="138" t="s">
        <v>2307</v>
      </c>
      <c r="C409" s="139">
        <v>45535</v>
      </c>
      <c r="D409" s="140" t="s">
        <v>2342</v>
      </c>
      <c r="E409" s="140" t="s">
        <v>2152</v>
      </c>
      <c r="F409" s="141" t="s">
        <v>2226</v>
      </c>
      <c r="G409" s="141" t="s">
        <v>2343</v>
      </c>
      <c r="H409" s="142">
        <v>7342.85</v>
      </c>
      <c r="I409" s="143">
        <v>45552</v>
      </c>
      <c r="J409" s="144" t="s">
        <v>2155</v>
      </c>
      <c r="K409" s="145">
        <v>7342.85</v>
      </c>
    </row>
    <row r="410" spans="1:11" x14ac:dyDescent="0.15">
      <c r="A410" s="137" t="s">
        <v>2306</v>
      </c>
      <c r="B410" s="138" t="s">
        <v>2307</v>
      </c>
      <c r="C410" s="139">
        <v>45535</v>
      </c>
      <c r="D410" s="140" t="s">
        <v>2342</v>
      </c>
      <c r="E410" s="140" t="s">
        <v>2152</v>
      </c>
      <c r="F410" s="141" t="s">
        <v>2226</v>
      </c>
      <c r="G410" s="141" t="s">
        <v>2343</v>
      </c>
      <c r="H410" s="142">
        <v>3062.71</v>
      </c>
      <c r="I410" s="143">
        <v>45552</v>
      </c>
      <c r="J410" s="144" t="s">
        <v>2155</v>
      </c>
      <c r="K410" s="145">
        <v>3062.71</v>
      </c>
    </row>
    <row r="411" spans="1:11" x14ac:dyDescent="0.15">
      <c r="A411" s="137" t="s">
        <v>2306</v>
      </c>
      <c r="B411" s="138" t="s">
        <v>2307</v>
      </c>
      <c r="C411" s="139">
        <v>45535</v>
      </c>
      <c r="D411" s="140" t="s">
        <v>2342</v>
      </c>
      <c r="E411" s="140" t="s">
        <v>2152</v>
      </c>
      <c r="F411" s="141" t="s">
        <v>2226</v>
      </c>
      <c r="G411" s="141" t="s">
        <v>2343</v>
      </c>
      <c r="H411" s="142">
        <v>10031.469999999999</v>
      </c>
      <c r="I411" s="143">
        <v>45552</v>
      </c>
      <c r="J411" s="144" t="s">
        <v>2155</v>
      </c>
      <c r="K411" s="145">
        <v>10031.469999999999</v>
      </c>
    </row>
    <row r="412" spans="1:11" x14ac:dyDescent="0.15">
      <c r="A412" s="137" t="s">
        <v>2306</v>
      </c>
      <c r="B412" s="138" t="s">
        <v>2307</v>
      </c>
      <c r="C412" s="139">
        <v>45535</v>
      </c>
      <c r="D412" s="140" t="s">
        <v>2342</v>
      </c>
      <c r="E412" s="140" t="s">
        <v>2152</v>
      </c>
      <c r="F412" s="141" t="s">
        <v>2226</v>
      </c>
      <c r="G412" s="141" t="s">
        <v>2343</v>
      </c>
      <c r="H412" s="142">
        <v>3690.72</v>
      </c>
      <c r="I412" s="143">
        <v>45552</v>
      </c>
      <c r="J412" s="144" t="s">
        <v>2155</v>
      </c>
      <c r="K412" s="145">
        <v>3690.72</v>
      </c>
    </row>
    <row r="413" spans="1:11" x14ac:dyDescent="0.15">
      <c r="A413" s="137" t="s">
        <v>2306</v>
      </c>
      <c r="B413" s="138" t="s">
        <v>2307</v>
      </c>
      <c r="C413" s="139">
        <v>45535</v>
      </c>
      <c r="D413" s="140" t="s">
        <v>2342</v>
      </c>
      <c r="E413" s="140" t="s">
        <v>2152</v>
      </c>
      <c r="F413" s="141" t="s">
        <v>2226</v>
      </c>
      <c r="G413" s="141" t="s">
        <v>2343</v>
      </c>
      <c r="H413" s="142">
        <v>4957.68</v>
      </c>
      <c r="I413" s="143">
        <v>45552</v>
      </c>
      <c r="J413" s="144" t="s">
        <v>2155</v>
      </c>
      <c r="K413" s="145">
        <v>4957.68</v>
      </c>
    </row>
    <row r="414" spans="1:11" x14ac:dyDescent="0.15">
      <c r="A414" s="137" t="s">
        <v>2306</v>
      </c>
      <c r="B414" s="138" t="s">
        <v>2307</v>
      </c>
      <c r="C414" s="139">
        <v>45535</v>
      </c>
      <c r="D414" s="140" t="s">
        <v>2342</v>
      </c>
      <c r="E414" s="140" t="s">
        <v>2152</v>
      </c>
      <c r="F414" s="141" t="s">
        <v>2226</v>
      </c>
      <c r="G414" s="141" t="s">
        <v>2343</v>
      </c>
      <c r="H414" s="142">
        <v>3705.14</v>
      </c>
      <c r="I414" s="143">
        <v>45552</v>
      </c>
      <c r="J414" s="144" t="s">
        <v>2155</v>
      </c>
      <c r="K414" s="145">
        <v>3705.14</v>
      </c>
    </row>
    <row r="415" spans="1:11" x14ac:dyDescent="0.15">
      <c r="A415" s="137" t="s">
        <v>2306</v>
      </c>
      <c r="B415" s="138" t="s">
        <v>2307</v>
      </c>
      <c r="C415" s="139">
        <v>45535</v>
      </c>
      <c r="D415" s="140" t="s">
        <v>2342</v>
      </c>
      <c r="E415" s="140" t="s">
        <v>2152</v>
      </c>
      <c r="F415" s="141" t="s">
        <v>2226</v>
      </c>
      <c r="G415" s="141" t="s">
        <v>2343</v>
      </c>
      <c r="H415" s="142">
        <v>75664.28</v>
      </c>
      <c r="I415" s="143">
        <v>45552</v>
      </c>
      <c r="J415" s="144" t="s">
        <v>2155</v>
      </c>
      <c r="K415" s="145">
        <v>75664.28</v>
      </c>
    </row>
    <row r="416" spans="1:11" x14ac:dyDescent="0.15">
      <c r="A416" s="137" t="s">
        <v>2306</v>
      </c>
      <c r="B416" s="138" t="s">
        <v>2307</v>
      </c>
      <c r="C416" s="139">
        <v>45548</v>
      </c>
      <c r="D416" s="140" t="s">
        <v>2344</v>
      </c>
      <c r="E416" s="140" t="s">
        <v>2152</v>
      </c>
      <c r="F416" s="141" t="s">
        <v>2226</v>
      </c>
      <c r="G416" s="141" t="s">
        <v>2345</v>
      </c>
      <c r="H416" s="142">
        <v>2.87</v>
      </c>
      <c r="I416" s="143">
        <v>45552</v>
      </c>
      <c r="J416" s="144" t="s">
        <v>2155</v>
      </c>
      <c r="K416" s="145">
        <v>2.87</v>
      </c>
    </row>
    <row r="417" spans="1:11" x14ac:dyDescent="0.15">
      <c r="A417" s="137" t="s">
        <v>2306</v>
      </c>
      <c r="B417" s="138" t="s">
        <v>2307</v>
      </c>
      <c r="C417" s="139">
        <v>45548</v>
      </c>
      <c r="D417" s="140" t="s">
        <v>2344</v>
      </c>
      <c r="E417" s="140" t="s">
        <v>2152</v>
      </c>
      <c r="F417" s="141" t="s">
        <v>2226</v>
      </c>
      <c r="G417" s="141" t="s">
        <v>2345</v>
      </c>
      <c r="H417" s="142">
        <v>-23.61</v>
      </c>
      <c r="I417" s="143">
        <v>45552</v>
      </c>
      <c r="J417" s="144" t="s">
        <v>2155</v>
      </c>
      <c r="K417" s="145">
        <v>-23.61</v>
      </c>
    </row>
    <row r="418" spans="1:11" x14ac:dyDescent="0.15">
      <c r="A418" s="137" t="s">
        <v>2306</v>
      </c>
      <c r="B418" s="138" t="s">
        <v>2307</v>
      </c>
      <c r="C418" s="139">
        <v>45548</v>
      </c>
      <c r="D418" s="140" t="s">
        <v>2344</v>
      </c>
      <c r="E418" s="140" t="s">
        <v>2152</v>
      </c>
      <c r="F418" s="141" t="s">
        <v>2226</v>
      </c>
      <c r="G418" s="141" t="s">
        <v>2345</v>
      </c>
      <c r="H418" s="142">
        <v>531.41999999999996</v>
      </c>
      <c r="I418" s="143">
        <v>45552</v>
      </c>
      <c r="J418" s="144" t="s">
        <v>2155</v>
      </c>
      <c r="K418" s="145">
        <v>531.41999999999996</v>
      </c>
    </row>
    <row r="419" spans="1:11" x14ac:dyDescent="0.15">
      <c r="A419" s="137" t="s">
        <v>2306</v>
      </c>
      <c r="B419" s="138" t="s">
        <v>2307</v>
      </c>
      <c r="C419" s="139">
        <v>45548</v>
      </c>
      <c r="D419" s="140" t="s">
        <v>2344</v>
      </c>
      <c r="E419" s="140" t="s">
        <v>2152</v>
      </c>
      <c r="F419" s="141" t="s">
        <v>2226</v>
      </c>
      <c r="G419" s="141" t="s">
        <v>2345</v>
      </c>
      <c r="H419" s="142">
        <v>-31.87</v>
      </c>
      <c r="I419" s="143">
        <v>45552</v>
      </c>
      <c r="J419" s="144" t="s">
        <v>2155</v>
      </c>
      <c r="K419" s="145">
        <v>-31.87</v>
      </c>
    </row>
    <row r="420" spans="1:11" ht="28" x14ac:dyDescent="0.15">
      <c r="A420" s="137" t="s">
        <v>2346</v>
      </c>
      <c r="B420" s="138">
        <v>398</v>
      </c>
      <c r="C420" s="139">
        <v>45291</v>
      </c>
      <c r="D420" s="140" t="s">
        <v>2347</v>
      </c>
      <c r="E420" s="140" t="s">
        <v>2152</v>
      </c>
      <c r="F420" s="141" t="s">
        <v>2348</v>
      </c>
      <c r="G420" s="141" t="s">
        <v>2348</v>
      </c>
      <c r="H420" s="142">
        <v>566241.77999999991</v>
      </c>
      <c r="I420" s="143">
        <v>46022</v>
      </c>
      <c r="J420" s="144" t="s">
        <v>2155</v>
      </c>
      <c r="K420" s="145">
        <v>307189.86</v>
      </c>
    </row>
    <row r="421" spans="1:11" ht="28" x14ac:dyDescent="0.15">
      <c r="A421" s="137" t="s">
        <v>2349</v>
      </c>
      <c r="B421" s="138">
        <v>554</v>
      </c>
      <c r="C421" s="139">
        <v>45291</v>
      </c>
      <c r="D421" s="140" t="s">
        <v>2347</v>
      </c>
      <c r="E421" s="140" t="s">
        <v>2152</v>
      </c>
      <c r="F421" s="141" t="s">
        <v>2350</v>
      </c>
      <c r="G421" s="141" t="s">
        <v>2350</v>
      </c>
      <c r="H421" s="142">
        <v>543285.06000000006</v>
      </c>
      <c r="I421" s="143">
        <v>46172</v>
      </c>
      <c r="J421" s="144" t="s">
        <v>2155</v>
      </c>
      <c r="K421" s="145">
        <v>363285.06</v>
      </c>
    </row>
    <row r="422" spans="1:11" ht="28" x14ac:dyDescent="0.15">
      <c r="A422" s="137" t="s">
        <v>2351</v>
      </c>
      <c r="B422" s="138">
        <v>562</v>
      </c>
      <c r="C422" s="139">
        <v>45291</v>
      </c>
      <c r="D422" s="140" t="s">
        <v>2347</v>
      </c>
      <c r="E422" s="140" t="s">
        <v>2152</v>
      </c>
      <c r="F422" s="141" t="s">
        <v>2352</v>
      </c>
      <c r="G422" s="141" t="s">
        <v>2352</v>
      </c>
      <c r="H422" s="142">
        <v>570932.28</v>
      </c>
      <c r="I422" s="143">
        <v>45838</v>
      </c>
      <c r="J422" s="144" t="s">
        <v>2155</v>
      </c>
      <c r="K422" s="145">
        <v>169049.22</v>
      </c>
    </row>
    <row r="423" spans="1:11" ht="28" x14ac:dyDescent="0.15">
      <c r="A423" s="137" t="s">
        <v>2353</v>
      </c>
      <c r="B423" s="138">
        <v>927</v>
      </c>
      <c r="C423" s="139">
        <v>44926</v>
      </c>
      <c r="D423" s="140" t="s">
        <v>2347</v>
      </c>
      <c r="E423" s="140" t="s">
        <v>2152</v>
      </c>
      <c r="F423" s="141" t="s">
        <v>2354</v>
      </c>
      <c r="G423" s="141" t="s">
        <v>2354</v>
      </c>
      <c r="H423" s="142">
        <v>519883.05</v>
      </c>
      <c r="I423" s="143">
        <v>45899</v>
      </c>
      <c r="J423" s="144" t="s">
        <v>2155</v>
      </c>
      <c r="K423" s="145">
        <v>213702.59</v>
      </c>
    </row>
    <row r="424" spans="1:11" ht="28" x14ac:dyDescent="0.15">
      <c r="A424" s="137" t="s">
        <v>2355</v>
      </c>
      <c r="B424" s="138">
        <v>968</v>
      </c>
      <c r="C424" s="139">
        <v>44926</v>
      </c>
      <c r="D424" s="140" t="s">
        <v>2347</v>
      </c>
      <c r="E424" s="140" t="s">
        <v>2152</v>
      </c>
      <c r="F424" s="141" t="s">
        <v>2356</v>
      </c>
      <c r="G424" s="141" t="s">
        <v>2356</v>
      </c>
      <c r="H424" s="142">
        <v>448827.8</v>
      </c>
      <c r="I424" s="143">
        <v>45657</v>
      </c>
      <c r="J424" s="144" t="s">
        <v>2155</v>
      </c>
      <c r="K424" s="145">
        <v>56015.61</v>
      </c>
    </row>
    <row r="425" spans="1:11" ht="28" x14ac:dyDescent="0.15">
      <c r="A425" s="137" t="s">
        <v>2357</v>
      </c>
      <c r="B425" s="138">
        <v>1263</v>
      </c>
      <c r="C425" s="139">
        <v>44926</v>
      </c>
      <c r="D425" s="140" t="s">
        <v>2347</v>
      </c>
      <c r="E425" s="140" t="s">
        <v>2152</v>
      </c>
      <c r="F425" s="141" t="s">
        <v>2358</v>
      </c>
      <c r="G425" s="141" t="s">
        <v>2358</v>
      </c>
      <c r="H425" s="142">
        <v>524248.41</v>
      </c>
      <c r="I425" s="143">
        <v>45961</v>
      </c>
      <c r="J425" s="144" t="s">
        <v>2155</v>
      </c>
      <c r="K425" s="145">
        <v>250288.59</v>
      </c>
    </row>
    <row r="426" spans="1:11" x14ac:dyDescent="0.15">
      <c r="A426" s="137" t="s">
        <v>2359</v>
      </c>
      <c r="B426" s="138">
        <v>1511</v>
      </c>
      <c r="C426" s="139">
        <v>45275</v>
      </c>
      <c r="D426" s="140" t="s">
        <v>2360</v>
      </c>
      <c r="E426" s="140" t="s">
        <v>2152</v>
      </c>
      <c r="F426" s="141" t="s">
        <v>2361</v>
      </c>
      <c r="G426" s="141" t="s">
        <v>2361</v>
      </c>
      <c r="H426" s="142">
        <v>1031</v>
      </c>
      <c r="I426" s="143">
        <v>45641</v>
      </c>
      <c r="J426" s="144" t="s">
        <v>2155</v>
      </c>
      <c r="K426" s="145">
        <v>1031</v>
      </c>
    </row>
    <row r="427" spans="1:11" x14ac:dyDescent="0.15">
      <c r="A427" s="137" t="s">
        <v>2359</v>
      </c>
      <c r="B427" s="138">
        <v>1511</v>
      </c>
      <c r="C427" s="139">
        <v>45275</v>
      </c>
      <c r="D427" s="140" t="s">
        <v>2360</v>
      </c>
      <c r="E427" s="140" t="s">
        <v>2152</v>
      </c>
      <c r="F427" s="141" t="s">
        <v>2362</v>
      </c>
      <c r="G427" s="141" t="s">
        <v>2363</v>
      </c>
      <c r="H427" s="142">
        <v>1343.44</v>
      </c>
      <c r="I427" s="143">
        <v>45641</v>
      </c>
      <c r="J427" s="144" t="s">
        <v>2155</v>
      </c>
      <c r="K427" s="145">
        <v>1343.44</v>
      </c>
    </row>
    <row r="428" spans="1:11" x14ac:dyDescent="0.15">
      <c r="A428" s="137" t="s">
        <v>2359</v>
      </c>
      <c r="B428" s="138">
        <v>1511</v>
      </c>
      <c r="C428" s="139">
        <v>45275</v>
      </c>
      <c r="D428" s="140" t="s">
        <v>2360</v>
      </c>
      <c r="E428" s="140" t="s">
        <v>2152</v>
      </c>
      <c r="F428" s="141" t="s">
        <v>2362</v>
      </c>
      <c r="G428" s="141" t="s">
        <v>2363</v>
      </c>
      <c r="H428" s="142">
        <v>9549.11</v>
      </c>
      <c r="I428" s="143">
        <v>45641</v>
      </c>
      <c r="J428" s="144" t="s">
        <v>2155</v>
      </c>
      <c r="K428" s="145">
        <v>9549.11</v>
      </c>
    </row>
    <row r="429" spans="1:11" x14ac:dyDescent="0.15">
      <c r="A429" s="137" t="s">
        <v>2359</v>
      </c>
      <c r="B429" s="138">
        <v>1511</v>
      </c>
      <c r="C429" s="139">
        <v>45275</v>
      </c>
      <c r="D429" s="140" t="s">
        <v>2360</v>
      </c>
      <c r="E429" s="140" t="s">
        <v>2152</v>
      </c>
      <c r="F429" s="141" t="s">
        <v>2362</v>
      </c>
      <c r="G429" s="141" t="s">
        <v>2363</v>
      </c>
      <c r="H429" s="142">
        <v>14187.49</v>
      </c>
      <c r="I429" s="143">
        <v>45641</v>
      </c>
      <c r="J429" s="144" t="s">
        <v>2155</v>
      </c>
      <c r="K429" s="145">
        <v>14187.49</v>
      </c>
    </row>
    <row r="430" spans="1:11" x14ac:dyDescent="0.15">
      <c r="A430" s="137" t="s">
        <v>2359</v>
      </c>
      <c r="B430" s="138">
        <v>1511</v>
      </c>
      <c r="C430" s="139">
        <v>45275</v>
      </c>
      <c r="D430" s="140" t="s">
        <v>2360</v>
      </c>
      <c r="E430" s="140" t="s">
        <v>2152</v>
      </c>
      <c r="F430" s="141" t="s">
        <v>2362</v>
      </c>
      <c r="G430" s="141" t="s">
        <v>2363</v>
      </c>
      <c r="H430" s="142">
        <v>371.9</v>
      </c>
      <c r="I430" s="143">
        <v>45641</v>
      </c>
      <c r="J430" s="144" t="s">
        <v>2155</v>
      </c>
      <c r="K430" s="145">
        <v>371.9</v>
      </c>
    </row>
    <row r="431" spans="1:11" x14ac:dyDescent="0.15">
      <c r="A431" s="137" t="s">
        <v>2359</v>
      </c>
      <c r="B431" s="138">
        <v>1511</v>
      </c>
      <c r="C431" s="139">
        <v>45275</v>
      </c>
      <c r="D431" s="140" t="s">
        <v>2360</v>
      </c>
      <c r="E431" s="140" t="s">
        <v>2152</v>
      </c>
      <c r="F431" s="141" t="s">
        <v>2362</v>
      </c>
      <c r="G431" s="141" t="s">
        <v>2363</v>
      </c>
      <c r="H431" s="142">
        <v>456.4</v>
      </c>
      <c r="I431" s="143">
        <v>45641</v>
      </c>
      <c r="J431" s="144" t="s">
        <v>2155</v>
      </c>
      <c r="K431" s="145">
        <v>456.4</v>
      </c>
    </row>
    <row r="432" spans="1:11" x14ac:dyDescent="0.15">
      <c r="A432" s="137" t="s">
        <v>2359</v>
      </c>
      <c r="B432" s="138">
        <v>1511</v>
      </c>
      <c r="C432" s="139">
        <v>45275</v>
      </c>
      <c r="D432" s="140" t="s">
        <v>2360</v>
      </c>
      <c r="E432" s="140" t="s">
        <v>2152</v>
      </c>
      <c r="F432" s="141" t="s">
        <v>2362</v>
      </c>
      <c r="G432" s="141" t="s">
        <v>2363</v>
      </c>
      <c r="H432" s="142">
        <v>3434.84</v>
      </c>
      <c r="I432" s="143">
        <v>45641</v>
      </c>
      <c r="J432" s="144" t="s">
        <v>2155</v>
      </c>
      <c r="K432" s="145">
        <v>3434.84</v>
      </c>
    </row>
    <row r="433" spans="1:11" x14ac:dyDescent="0.15">
      <c r="A433" s="137" t="s">
        <v>2359</v>
      </c>
      <c r="B433" s="138">
        <v>1511</v>
      </c>
      <c r="C433" s="139">
        <v>45275</v>
      </c>
      <c r="D433" s="140" t="s">
        <v>2360</v>
      </c>
      <c r="E433" s="140" t="s">
        <v>2152</v>
      </c>
      <c r="F433" s="141" t="s">
        <v>2362</v>
      </c>
      <c r="G433" s="141" t="s">
        <v>2363</v>
      </c>
      <c r="H433" s="142">
        <v>412.25</v>
      </c>
      <c r="I433" s="143">
        <v>45641</v>
      </c>
      <c r="J433" s="144" t="s">
        <v>2155</v>
      </c>
      <c r="K433" s="145">
        <v>412.25</v>
      </c>
    </row>
    <row r="434" spans="1:11" x14ac:dyDescent="0.15">
      <c r="A434" s="137" t="s">
        <v>2359</v>
      </c>
      <c r="B434" s="138">
        <v>1511</v>
      </c>
      <c r="C434" s="139">
        <v>45275</v>
      </c>
      <c r="D434" s="140" t="s">
        <v>2360</v>
      </c>
      <c r="E434" s="140" t="s">
        <v>2152</v>
      </c>
      <c r="F434" s="141" t="s">
        <v>2362</v>
      </c>
      <c r="G434" s="141" t="s">
        <v>2363</v>
      </c>
      <c r="H434" s="142">
        <v>11501.37</v>
      </c>
      <c r="I434" s="143">
        <v>45641</v>
      </c>
      <c r="J434" s="144" t="s">
        <v>2155</v>
      </c>
      <c r="K434" s="145">
        <v>11501.37</v>
      </c>
    </row>
    <row r="435" spans="1:11" x14ac:dyDescent="0.15">
      <c r="A435" s="137" t="s">
        <v>2359</v>
      </c>
      <c r="B435" s="138">
        <v>1511</v>
      </c>
      <c r="C435" s="139">
        <v>45275</v>
      </c>
      <c r="D435" s="140" t="s">
        <v>2360</v>
      </c>
      <c r="E435" s="140" t="s">
        <v>2152</v>
      </c>
      <c r="F435" s="141" t="s">
        <v>2362</v>
      </c>
      <c r="G435" s="141" t="s">
        <v>2363</v>
      </c>
      <c r="H435" s="142">
        <v>2363.64</v>
      </c>
      <c r="I435" s="143">
        <v>45641</v>
      </c>
      <c r="J435" s="144" t="s">
        <v>2155</v>
      </c>
      <c r="K435" s="145">
        <v>2363.64</v>
      </c>
    </row>
    <row r="436" spans="1:11" x14ac:dyDescent="0.15">
      <c r="A436" s="137" t="s">
        <v>2359</v>
      </c>
      <c r="B436" s="138">
        <v>1511</v>
      </c>
      <c r="C436" s="139">
        <v>45275</v>
      </c>
      <c r="D436" s="140" t="s">
        <v>2360</v>
      </c>
      <c r="E436" s="140" t="s">
        <v>2152</v>
      </c>
      <c r="F436" s="141" t="s">
        <v>2362</v>
      </c>
      <c r="G436" s="141" t="s">
        <v>2363</v>
      </c>
      <c r="H436" s="142">
        <v>15289.29</v>
      </c>
      <c r="I436" s="143">
        <v>45641</v>
      </c>
      <c r="J436" s="144" t="s">
        <v>2155</v>
      </c>
      <c r="K436" s="145">
        <v>15289.29</v>
      </c>
    </row>
    <row r="437" spans="1:11" x14ac:dyDescent="0.15">
      <c r="A437" s="137" t="s">
        <v>2359</v>
      </c>
      <c r="B437" s="138">
        <v>1511</v>
      </c>
      <c r="C437" s="139">
        <v>45275</v>
      </c>
      <c r="D437" s="140" t="s">
        <v>2360</v>
      </c>
      <c r="E437" s="140" t="s">
        <v>2152</v>
      </c>
      <c r="F437" s="141" t="s">
        <v>2362</v>
      </c>
      <c r="G437" s="141" t="s">
        <v>2363</v>
      </c>
      <c r="H437" s="142">
        <v>9362.7999999999993</v>
      </c>
      <c r="I437" s="143">
        <v>45641</v>
      </c>
      <c r="J437" s="144" t="s">
        <v>2155</v>
      </c>
      <c r="K437" s="145">
        <v>9362.7999999999993</v>
      </c>
    </row>
    <row r="438" spans="1:11" x14ac:dyDescent="0.15">
      <c r="A438" s="137" t="s">
        <v>2359</v>
      </c>
      <c r="B438" s="138">
        <v>1511</v>
      </c>
      <c r="C438" s="139">
        <v>45275</v>
      </c>
      <c r="D438" s="140" t="s">
        <v>2360</v>
      </c>
      <c r="E438" s="140" t="s">
        <v>2152</v>
      </c>
      <c r="F438" s="141" t="s">
        <v>2362</v>
      </c>
      <c r="G438" s="141" t="s">
        <v>2363</v>
      </c>
      <c r="H438" s="142">
        <v>5776.32</v>
      </c>
      <c r="I438" s="143">
        <v>45641</v>
      </c>
      <c r="J438" s="144" t="s">
        <v>2155</v>
      </c>
      <c r="K438" s="145">
        <v>5776.32</v>
      </c>
    </row>
    <row r="439" spans="1:11" x14ac:dyDescent="0.15">
      <c r="A439" s="137" t="s">
        <v>2359</v>
      </c>
      <c r="B439" s="138">
        <v>1511</v>
      </c>
      <c r="C439" s="139">
        <v>45275</v>
      </c>
      <c r="D439" s="140" t="s">
        <v>2360</v>
      </c>
      <c r="E439" s="140" t="s">
        <v>2152</v>
      </c>
      <c r="F439" s="141" t="s">
        <v>2362</v>
      </c>
      <c r="G439" s="141" t="s">
        <v>2363</v>
      </c>
      <c r="H439" s="142">
        <v>2891.54</v>
      </c>
      <c r="I439" s="143">
        <v>45641</v>
      </c>
      <c r="J439" s="144" t="s">
        <v>2155</v>
      </c>
      <c r="K439" s="145">
        <v>2891.54</v>
      </c>
    </row>
    <row r="440" spans="1:11" x14ac:dyDescent="0.15">
      <c r="A440" s="137" t="s">
        <v>2359</v>
      </c>
      <c r="B440" s="138">
        <v>1511</v>
      </c>
      <c r="C440" s="139">
        <v>45275</v>
      </c>
      <c r="D440" s="140" t="s">
        <v>2360</v>
      </c>
      <c r="E440" s="140" t="s">
        <v>2152</v>
      </c>
      <c r="F440" s="141" t="s">
        <v>2362</v>
      </c>
      <c r="G440" s="141" t="s">
        <v>2363</v>
      </c>
      <c r="H440" s="142">
        <v>9550.43</v>
      </c>
      <c r="I440" s="143">
        <v>45641</v>
      </c>
      <c r="J440" s="144" t="s">
        <v>2155</v>
      </c>
      <c r="K440" s="145">
        <v>9550.43</v>
      </c>
    </row>
    <row r="441" spans="1:11" x14ac:dyDescent="0.15">
      <c r="A441" s="137" t="s">
        <v>2359</v>
      </c>
      <c r="B441" s="138">
        <v>1511</v>
      </c>
      <c r="C441" s="139">
        <v>45275</v>
      </c>
      <c r="D441" s="140" t="s">
        <v>2360</v>
      </c>
      <c r="E441" s="140" t="s">
        <v>2152</v>
      </c>
      <c r="F441" s="141" t="s">
        <v>2362</v>
      </c>
      <c r="G441" s="141" t="s">
        <v>2363</v>
      </c>
      <c r="H441" s="142">
        <v>4945.9799999999996</v>
      </c>
      <c r="I441" s="143">
        <v>45641</v>
      </c>
      <c r="J441" s="144" t="s">
        <v>2155</v>
      </c>
      <c r="K441" s="145">
        <v>4945.9799999999996</v>
      </c>
    </row>
    <row r="442" spans="1:11" x14ac:dyDescent="0.15">
      <c r="A442" s="137" t="s">
        <v>2359</v>
      </c>
      <c r="B442" s="138">
        <v>1511</v>
      </c>
      <c r="C442" s="139">
        <v>45275</v>
      </c>
      <c r="D442" s="140" t="s">
        <v>2360</v>
      </c>
      <c r="E442" s="140" t="s">
        <v>2152</v>
      </c>
      <c r="F442" s="141" t="s">
        <v>2362</v>
      </c>
      <c r="G442" s="141" t="s">
        <v>2363</v>
      </c>
      <c r="H442" s="142">
        <v>3871</v>
      </c>
      <c r="I442" s="143">
        <v>45641</v>
      </c>
      <c r="J442" s="144" t="s">
        <v>2155</v>
      </c>
      <c r="K442" s="145">
        <v>3871</v>
      </c>
    </row>
    <row r="443" spans="1:11" x14ac:dyDescent="0.15">
      <c r="A443" s="137" t="s">
        <v>2359</v>
      </c>
      <c r="B443" s="138">
        <v>1511</v>
      </c>
      <c r="C443" s="139">
        <v>45275</v>
      </c>
      <c r="D443" s="140" t="s">
        <v>2360</v>
      </c>
      <c r="E443" s="140" t="s">
        <v>2152</v>
      </c>
      <c r="F443" s="141" t="s">
        <v>2362</v>
      </c>
      <c r="G443" s="141" t="s">
        <v>2363</v>
      </c>
      <c r="H443" s="142">
        <v>21146.99</v>
      </c>
      <c r="I443" s="143">
        <v>45641</v>
      </c>
      <c r="J443" s="144" t="s">
        <v>2155</v>
      </c>
      <c r="K443" s="145">
        <v>21146.99</v>
      </c>
    </row>
    <row r="444" spans="1:11" x14ac:dyDescent="0.15">
      <c r="A444" s="137" t="s">
        <v>2359</v>
      </c>
      <c r="B444" s="138">
        <v>1511</v>
      </c>
      <c r="C444" s="139">
        <v>45275</v>
      </c>
      <c r="D444" s="140" t="s">
        <v>2360</v>
      </c>
      <c r="E444" s="140" t="s">
        <v>2152</v>
      </c>
      <c r="F444" s="141" t="s">
        <v>2362</v>
      </c>
      <c r="G444" s="141" t="s">
        <v>2363</v>
      </c>
      <c r="H444" s="142">
        <v>637.64</v>
      </c>
      <c r="I444" s="143">
        <v>45641</v>
      </c>
      <c r="J444" s="144" t="s">
        <v>2155</v>
      </c>
      <c r="K444" s="145">
        <v>637.64</v>
      </c>
    </row>
    <row r="445" spans="1:11" x14ac:dyDescent="0.15">
      <c r="A445" s="137" t="s">
        <v>2359</v>
      </c>
      <c r="B445" s="138">
        <v>1511</v>
      </c>
      <c r="C445" s="139">
        <v>45275</v>
      </c>
      <c r="D445" s="140" t="s">
        <v>2360</v>
      </c>
      <c r="E445" s="140" t="s">
        <v>2152</v>
      </c>
      <c r="F445" s="141" t="s">
        <v>2362</v>
      </c>
      <c r="G445" s="141" t="s">
        <v>2363</v>
      </c>
      <c r="H445" s="142">
        <v>8403.76</v>
      </c>
      <c r="I445" s="143">
        <v>45641</v>
      </c>
      <c r="J445" s="144" t="s">
        <v>2155</v>
      </c>
      <c r="K445" s="145">
        <v>8403.76</v>
      </c>
    </row>
    <row r="446" spans="1:11" x14ac:dyDescent="0.15">
      <c r="A446" s="137" t="s">
        <v>2359</v>
      </c>
      <c r="B446" s="138">
        <v>1511</v>
      </c>
      <c r="C446" s="139">
        <v>45275</v>
      </c>
      <c r="D446" s="140" t="s">
        <v>2360</v>
      </c>
      <c r="E446" s="140" t="s">
        <v>2152</v>
      </c>
      <c r="F446" s="141" t="s">
        <v>2362</v>
      </c>
      <c r="G446" s="141" t="s">
        <v>2363</v>
      </c>
      <c r="H446" s="142">
        <v>1037.46</v>
      </c>
      <c r="I446" s="143">
        <v>45641</v>
      </c>
      <c r="J446" s="144" t="s">
        <v>2155</v>
      </c>
      <c r="K446" s="145">
        <v>1037.46</v>
      </c>
    </row>
    <row r="447" spans="1:11" x14ac:dyDescent="0.15">
      <c r="A447" s="137" t="s">
        <v>2359</v>
      </c>
      <c r="B447" s="138">
        <v>1511</v>
      </c>
      <c r="C447" s="139">
        <v>45275</v>
      </c>
      <c r="D447" s="140" t="s">
        <v>2360</v>
      </c>
      <c r="E447" s="140" t="s">
        <v>2152</v>
      </c>
      <c r="F447" s="141" t="s">
        <v>2362</v>
      </c>
      <c r="G447" s="141" t="s">
        <v>2363</v>
      </c>
      <c r="H447" s="142">
        <v>536.41999999999996</v>
      </c>
      <c r="I447" s="143">
        <v>45641</v>
      </c>
      <c r="J447" s="144" t="s">
        <v>2155</v>
      </c>
      <c r="K447" s="145">
        <v>536.41999999999996</v>
      </c>
    </row>
    <row r="448" spans="1:11" x14ac:dyDescent="0.15">
      <c r="A448" s="137" t="s">
        <v>2359</v>
      </c>
      <c r="B448" s="138">
        <v>1511</v>
      </c>
      <c r="C448" s="139">
        <v>45275</v>
      </c>
      <c r="D448" s="140" t="s">
        <v>2360</v>
      </c>
      <c r="E448" s="140" t="s">
        <v>2152</v>
      </c>
      <c r="F448" s="141" t="s">
        <v>2362</v>
      </c>
      <c r="G448" s="141" t="s">
        <v>2363</v>
      </c>
      <c r="H448" s="142">
        <v>1387.68</v>
      </c>
      <c r="I448" s="143">
        <v>45641</v>
      </c>
      <c r="J448" s="144" t="s">
        <v>2155</v>
      </c>
      <c r="K448" s="145">
        <v>1387.68</v>
      </c>
    </row>
    <row r="449" spans="1:11" x14ac:dyDescent="0.15">
      <c r="A449" s="137" t="s">
        <v>2359</v>
      </c>
      <c r="B449" s="138">
        <v>1511</v>
      </c>
      <c r="C449" s="139">
        <v>45275</v>
      </c>
      <c r="D449" s="140" t="s">
        <v>2360</v>
      </c>
      <c r="E449" s="140" t="s">
        <v>2152</v>
      </c>
      <c r="F449" s="141" t="s">
        <v>2362</v>
      </c>
      <c r="G449" s="141" t="s">
        <v>2363</v>
      </c>
      <c r="H449" s="142">
        <v>4884.71</v>
      </c>
      <c r="I449" s="143">
        <v>45641</v>
      </c>
      <c r="J449" s="144" t="s">
        <v>2155</v>
      </c>
      <c r="K449" s="145">
        <v>4884.71</v>
      </c>
    </row>
    <row r="450" spans="1:11" x14ac:dyDescent="0.15">
      <c r="A450" s="137" t="s">
        <v>2359</v>
      </c>
      <c r="B450" s="138">
        <v>1511</v>
      </c>
      <c r="C450" s="139">
        <v>45275</v>
      </c>
      <c r="D450" s="140" t="s">
        <v>2360</v>
      </c>
      <c r="E450" s="140" t="s">
        <v>2152</v>
      </c>
      <c r="F450" s="141" t="s">
        <v>2362</v>
      </c>
      <c r="G450" s="141" t="s">
        <v>2363</v>
      </c>
      <c r="H450" s="142">
        <v>632.99</v>
      </c>
      <c r="I450" s="143">
        <v>45641</v>
      </c>
      <c r="J450" s="144" t="s">
        <v>2155</v>
      </c>
      <c r="K450" s="145">
        <v>632.99</v>
      </c>
    </row>
    <row r="451" spans="1:11" x14ac:dyDescent="0.15">
      <c r="A451" s="137" t="s">
        <v>2359</v>
      </c>
      <c r="B451" s="138">
        <v>1511</v>
      </c>
      <c r="C451" s="139">
        <v>45275</v>
      </c>
      <c r="D451" s="140" t="s">
        <v>2360</v>
      </c>
      <c r="E451" s="140" t="s">
        <v>2152</v>
      </c>
      <c r="F451" s="141" t="s">
        <v>2362</v>
      </c>
      <c r="G451" s="141" t="s">
        <v>2363</v>
      </c>
      <c r="H451" s="142">
        <v>15331.39</v>
      </c>
      <c r="I451" s="143">
        <v>45641</v>
      </c>
      <c r="J451" s="144" t="s">
        <v>2155</v>
      </c>
      <c r="K451" s="145">
        <v>15331.39</v>
      </c>
    </row>
    <row r="452" spans="1:11" x14ac:dyDescent="0.15">
      <c r="A452" s="137" t="s">
        <v>2359</v>
      </c>
      <c r="B452" s="138">
        <v>1511</v>
      </c>
      <c r="C452" s="139">
        <v>45275</v>
      </c>
      <c r="D452" s="140" t="s">
        <v>2360</v>
      </c>
      <c r="E452" s="140" t="s">
        <v>2152</v>
      </c>
      <c r="F452" s="141" t="s">
        <v>2362</v>
      </c>
      <c r="G452" s="141" t="s">
        <v>2363</v>
      </c>
      <c r="H452" s="142">
        <v>2011.72</v>
      </c>
      <c r="I452" s="143">
        <v>45641</v>
      </c>
      <c r="J452" s="144" t="s">
        <v>2155</v>
      </c>
      <c r="K452" s="145">
        <v>2011.72</v>
      </c>
    </row>
    <row r="453" spans="1:11" x14ac:dyDescent="0.15">
      <c r="A453" s="137" t="s">
        <v>2359</v>
      </c>
      <c r="B453" s="138">
        <v>1511</v>
      </c>
      <c r="C453" s="139">
        <v>45275</v>
      </c>
      <c r="D453" s="140" t="s">
        <v>2360</v>
      </c>
      <c r="E453" s="140" t="s">
        <v>2152</v>
      </c>
      <c r="F453" s="141" t="s">
        <v>2362</v>
      </c>
      <c r="G453" s="141" t="s">
        <v>2363</v>
      </c>
      <c r="H453" s="142">
        <v>832.55</v>
      </c>
      <c r="I453" s="143">
        <v>45641</v>
      </c>
      <c r="J453" s="144" t="s">
        <v>2155</v>
      </c>
      <c r="K453" s="145">
        <v>832.55</v>
      </c>
    </row>
    <row r="454" spans="1:11" x14ac:dyDescent="0.15">
      <c r="A454" s="137" t="s">
        <v>2359</v>
      </c>
      <c r="B454" s="138">
        <v>1511</v>
      </c>
      <c r="C454" s="139">
        <v>45275</v>
      </c>
      <c r="D454" s="140" t="s">
        <v>2360</v>
      </c>
      <c r="E454" s="140" t="s">
        <v>2152</v>
      </c>
      <c r="F454" s="141" t="s">
        <v>2362</v>
      </c>
      <c r="G454" s="141" t="s">
        <v>2363</v>
      </c>
      <c r="H454" s="142">
        <v>830.66</v>
      </c>
      <c r="I454" s="143">
        <v>45641</v>
      </c>
      <c r="J454" s="144" t="s">
        <v>2155</v>
      </c>
      <c r="K454" s="145">
        <v>830.66</v>
      </c>
    </row>
    <row r="455" spans="1:11" x14ac:dyDescent="0.15">
      <c r="A455" s="137" t="s">
        <v>2359</v>
      </c>
      <c r="B455" s="138">
        <v>1511</v>
      </c>
      <c r="C455" s="139">
        <v>45275</v>
      </c>
      <c r="D455" s="140" t="s">
        <v>2360</v>
      </c>
      <c r="E455" s="140" t="s">
        <v>2152</v>
      </c>
      <c r="F455" s="141" t="s">
        <v>2362</v>
      </c>
      <c r="G455" s="141" t="s">
        <v>2363</v>
      </c>
      <c r="H455" s="142">
        <v>371.9</v>
      </c>
      <c r="I455" s="143">
        <v>45641</v>
      </c>
      <c r="J455" s="144" t="s">
        <v>2155</v>
      </c>
      <c r="K455" s="145">
        <v>371.9</v>
      </c>
    </row>
    <row r="456" spans="1:11" x14ac:dyDescent="0.15">
      <c r="A456" s="137" t="s">
        <v>2359</v>
      </c>
      <c r="B456" s="138">
        <v>1511</v>
      </c>
      <c r="C456" s="139">
        <v>45275</v>
      </c>
      <c r="D456" s="140" t="s">
        <v>2360</v>
      </c>
      <c r="E456" s="140" t="s">
        <v>2152</v>
      </c>
      <c r="F456" s="141" t="s">
        <v>2362</v>
      </c>
      <c r="G456" s="141" t="s">
        <v>2363</v>
      </c>
      <c r="H456" s="142">
        <v>824.19</v>
      </c>
      <c r="I456" s="143">
        <v>45641</v>
      </c>
      <c r="J456" s="144" t="s">
        <v>2155</v>
      </c>
      <c r="K456" s="145">
        <v>824.19</v>
      </c>
    </row>
    <row r="457" spans="1:11" x14ac:dyDescent="0.15">
      <c r="A457" s="137" t="s">
        <v>2359</v>
      </c>
      <c r="B457" s="138">
        <v>1511</v>
      </c>
      <c r="C457" s="139">
        <v>45275</v>
      </c>
      <c r="D457" s="140" t="s">
        <v>2360</v>
      </c>
      <c r="E457" s="140" t="s">
        <v>2152</v>
      </c>
      <c r="F457" s="141" t="s">
        <v>2362</v>
      </c>
      <c r="G457" s="141" t="s">
        <v>2363</v>
      </c>
      <c r="H457" s="142">
        <v>2611.96</v>
      </c>
      <c r="I457" s="143">
        <v>45641</v>
      </c>
      <c r="J457" s="144" t="s">
        <v>2155</v>
      </c>
      <c r="K457" s="145">
        <v>2611.96</v>
      </c>
    </row>
    <row r="458" spans="1:11" x14ac:dyDescent="0.15">
      <c r="A458" s="137" t="s">
        <v>2359</v>
      </c>
      <c r="B458" s="138">
        <v>1511</v>
      </c>
      <c r="C458" s="139">
        <v>45275</v>
      </c>
      <c r="D458" s="140" t="s">
        <v>2360</v>
      </c>
      <c r="E458" s="140" t="s">
        <v>2152</v>
      </c>
      <c r="F458" s="141" t="s">
        <v>2362</v>
      </c>
      <c r="G458" s="141" t="s">
        <v>2363</v>
      </c>
      <c r="H458" s="142">
        <v>8275.82</v>
      </c>
      <c r="I458" s="143">
        <v>45641</v>
      </c>
      <c r="J458" s="144" t="s">
        <v>2155</v>
      </c>
      <c r="K458" s="145">
        <v>8275.82</v>
      </c>
    </row>
    <row r="459" spans="1:11" x14ac:dyDescent="0.15">
      <c r="A459" s="137" t="s">
        <v>2359</v>
      </c>
      <c r="B459" s="138">
        <v>1511</v>
      </c>
      <c r="C459" s="139">
        <v>45275</v>
      </c>
      <c r="D459" s="140" t="s">
        <v>2360</v>
      </c>
      <c r="E459" s="140" t="s">
        <v>2152</v>
      </c>
      <c r="F459" s="141" t="s">
        <v>2362</v>
      </c>
      <c r="G459" s="141" t="s">
        <v>2363</v>
      </c>
      <c r="H459" s="142">
        <v>16878.57</v>
      </c>
      <c r="I459" s="143">
        <v>45641</v>
      </c>
      <c r="J459" s="144" t="s">
        <v>2155</v>
      </c>
      <c r="K459" s="145">
        <v>16878.57</v>
      </c>
    </row>
    <row r="460" spans="1:11" x14ac:dyDescent="0.15">
      <c r="A460" s="137" t="s">
        <v>2359</v>
      </c>
      <c r="B460" s="138">
        <v>1511</v>
      </c>
      <c r="C460" s="139">
        <v>45275</v>
      </c>
      <c r="D460" s="140" t="s">
        <v>2360</v>
      </c>
      <c r="E460" s="140" t="s">
        <v>2152</v>
      </c>
      <c r="F460" s="141" t="s">
        <v>2362</v>
      </c>
      <c r="G460" s="141" t="s">
        <v>2363</v>
      </c>
      <c r="H460" s="142">
        <v>637.64</v>
      </c>
      <c r="I460" s="143">
        <v>45641</v>
      </c>
      <c r="J460" s="144" t="s">
        <v>2155</v>
      </c>
      <c r="K460" s="145">
        <v>637.64</v>
      </c>
    </row>
    <row r="461" spans="1:11" x14ac:dyDescent="0.15">
      <c r="A461" s="137" t="s">
        <v>2359</v>
      </c>
      <c r="B461" s="138">
        <v>1511</v>
      </c>
      <c r="C461" s="139">
        <v>45275</v>
      </c>
      <c r="D461" s="140" t="s">
        <v>2360</v>
      </c>
      <c r="E461" s="140" t="s">
        <v>2152</v>
      </c>
      <c r="F461" s="141" t="s">
        <v>2362</v>
      </c>
      <c r="G461" s="141" t="s">
        <v>2363</v>
      </c>
      <c r="H461" s="142">
        <v>1936.05</v>
      </c>
      <c r="I461" s="143">
        <v>45641</v>
      </c>
      <c r="J461" s="144" t="s">
        <v>2155</v>
      </c>
      <c r="K461" s="145">
        <v>1936.05</v>
      </c>
    </row>
    <row r="462" spans="1:11" x14ac:dyDescent="0.15">
      <c r="A462" s="137" t="s">
        <v>2359</v>
      </c>
      <c r="B462" s="138">
        <v>1511</v>
      </c>
      <c r="C462" s="139">
        <v>45275</v>
      </c>
      <c r="D462" s="140" t="s">
        <v>2360</v>
      </c>
      <c r="E462" s="140" t="s">
        <v>2152</v>
      </c>
      <c r="F462" s="141" t="s">
        <v>2362</v>
      </c>
      <c r="G462" s="141" t="s">
        <v>2363</v>
      </c>
      <c r="H462" s="142">
        <v>632.99</v>
      </c>
      <c r="I462" s="143">
        <v>45641</v>
      </c>
      <c r="J462" s="144" t="s">
        <v>2155</v>
      </c>
      <c r="K462" s="145">
        <v>632.99</v>
      </c>
    </row>
    <row r="463" spans="1:11" x14ac:dyDescent="0.15">
      <c r="A463" s="137" t="s">
        <v>2359</v>
      </c>
      <c r="B463" s="138">
        <v>1511</v>
      </c>
      <c r="C463" s="139">
        <v>45275</v>
      </c>
      <c r="D463" s="140" t="s">
        <v>2360</v>
      </c>
      <c r="E463" s="140" t="s">
        <v>2152</v>
      </c>
      <c r="F463" s="141" t="s">
        <v>2362</v>
      </c>
      <c r="G463" s="141" t="s">
        <v>2363</v>
      </c>
      <c r="H463" s="142">
        <v>1105.95</v>
      </c>
      <c r="I463" s="143">
        <v>45641</v>
      </c>
      <c r="J463" s="144" t="s">
        <v>2155</v>
      </c>
      <c r="K463" s="145">
        <v>1105.95</v>
      </c>
    </row>
    <row r="464" spans="1:11" x14ac:dyDescent="0.15">
      <c r="A464" s="137" t="s">
        <v>2359</v>
      </c>
      <c r="B464" s="138">
        <v>1511</v>
      </c>
      <c r="C464" s="139">
        <v>45275</v>
      </c>
      <c r="D464" s="140" t="s">
        <v>2360</v>
      </c>
      <c r="E464" s="140" t="s">
        <v>2152</v>
      </c>
      <c r="F464" s="141" t="s">
        <v>2362</v>
      </c>
      <c r="G464" s="141" t="s">
        <v>2363</v>
      </c>
      <c r="H464" s="142">
        <v>409.95</v>
      </c>
      <c r="I464" s="143">
        <v>45641</v>
      </c>
      <c r="J464" s="144" t="s">
        <v>2155</v>
      </c>
      <c r="K464" s="145">
        <v>409.95</v>
      </c>
    </row>
    <row r="465" spans="1:11" x14ac:dyDescent="0.15">
      <c r="A465" s="137" t="s">
        <v>2359</v>
      </c>
      <c r="B465" s="138">
        <v>1511</v>
      </c>
      <c r="C465" s="139">
        <v>45275</v>
      </c>
      <c r="D465" s="140" t="s">
        <v>2360</v>
      </c>
      <c r="E465" s="140" t="s">
        <v>2152</v>
      </c>
      <c r="F465" s="141" t="s">
        <v>2362</v>
      </c>
      <c r="G465" s="141" t="s">
        <v>2363</v>
      </c>
      <c r="H465" s="142">
        <v>652.99</v>
      </c>
      <c r="I465" s="143">
        <v>45641</v>
      </c>
      <c r="J465" s="144" t="s">
        <v>2155</v>
      </c>
      <c r="K465" s="145">
        <v>652.99</v>
      </c>
    </row>
    <row r="466" spans="1:11" x14ac:dyDescent="0.15">
      <c r="A466" s="137" t="s">
        <v>2359</v>
      </c>
      <c r="B466" s="138">
        <v>1511</v>
      </c>
      <c r="C466" s="139">
        <v>45275</v>
      </c>
      <c r="D466" s="140" t="s">
        <v>2360</v>
      </c>
      <c r="E466" s="140" t="s">
        <v>2152</v>
      </c>
      <c r="F466" s="141" t="s">
        <v>2362</v>
      </c>
      <c r="G466" s="141" t="s">
        <v>2363</v>
      </c>
      <c r="H466" s="142">
        <v>5695.04</v>
      </c>
      <c r="I466" s="143">
        <v>45641</v>
      </c>
      <c r="J466" s="144" t="s">
        <v>2155</v>
      </c>
      <c r="K466" s="145">
        <v>5695.04</v>
      </c>
    </row>
    <row r="467" spans="1:11" x14ac:dyDescent="0.15">
      <c r="A467" s="137" t="s">
        <v>2359</v>
      </c>
      <c r="B467" s="138">
        <v>1511</v>
      </c>
      <c r="C467" s="139">
        <v>45275</v>
      </c>
      <c r="D467" s="140" t="s">
        <v>2360</v>
      </c>
      <c r="E467" s="140" t="s">
        <v>2152</v>
      </c>
      <c r="F467" s="141" t="s">
        <v>2362</v>
      </c>
      <c r="G467" s="141" t="s">
        <v>2363</v>
      </c>
      <c r="H467" s="142">
        <v>160.03</v>
      </c>
      <c r="I467" s="143">
        <v>45641</v>
      </c>
      <c r="J467" s="144" t="s">
        <v>2155</v>
      </c>
      <c r="K467" s="145">
        <v>160.03</v>
      </c>
    </row>
    <row r="468" spans="1:11" x14ac:dyDescent="0.15">
      <c r="A468" s="137" t="s">
        <v>2359</v>
      </c>
      <c r="B468" s="138">
        <v>1511</v>
      </c>
      <c r="C468" s="139">
        <v>45275</v>
      </c>
      <c r="D468" s="140" t="s">
        <v>2360</v>
      </c>
      <c r="E468" s="140" t="s">
        <v>2152</v>
      </c>
      <c r="F468" s="141" t="s">
        <v>2362</v>
      </c>
      <c r="G468" s="141" t="s">
        <v>2363</v>
      </c>
      <c r="H468" s="142">
        <v>593.61</v>
      </c>
      <c r="I468" s="143">
        <v>45641</v>
      </c>
      <c r="J468" s="144" t="s">
        <v>2155</v>
      </c>
      <c r="K468" s="145">
        <v>593.61</v>
      </c>
    </row>
    <row r="469" spans="1:11" x14ac:dyDescent="0.15">
      <c r="A469" s="137" t="s">
        <v>2359</v>
      </c>
      <c r="B469" s="138">
        <v>1511</v>
      </c>
      <c r="C469" s="139">
        <v>45275</v>
      </c>
      <c r="D469" s="140" t="s">
        <v>2360</v>
      </c>
      <c r="E469" s="140" t="s">
        <v>2152</v>
      </c>
      <c r="F469" s="141" t="s">
        <v>2362</v>
      </c>
      <c r="G469" s="141" t="s">
        <v>2363</v>
      </c>
      <c r="H469" s="142">
        <v>539.78</v>
      </c>
      <c r="I469" s="143">
        <v>45641</v>
      </c>
      <c r="J469" s="144" t="s">
        <v>2155</v>
      </c>
      <c r="K469" s="145">
        <v>539.78</v>
      </c>
    </row>
    <row r="470" spans="1:11" x14ac:dyDescent="0.15">
      <c r="A470" s="137" t="s">
        <v>2359</v>
      </c>
      <c r="B470" s="138">
        <v>1511</v>
      </c>
      <c r="C470" s="139">
        <v>45275</v>
      </c>
      <c r="D470" s="140" t="s">
        <v>2360</v>
      </c>
      <c r="E470" s="140" t="s">
        <v>2152</v>
      </c>
      <c r="F470" s="141" t="s">
        <v>2362</v>
      </c>
      <c r="G470" s="141" t="s">
        <v>2363</v>
      </c>
      <c r="H470" s="142">
        <v>5983.48</v>
      </c>
      <c r="I470" s="143">
        <v>45641</v>
      </c>
      <c r="J470" s="144" t="s">
        <v>2155</v>
      </c>
      <c r="K470" s="145">
        <v>5983.48</v>
      </c>
    </row>
    <row r="471" spans="1:11" x14ac:dyDescent="0.15">
      <c r="A471" s="137" t="s">
        <v>2359</v>
      </c>
      <c r="B471" s="138">
        <v>1511</v>
      </c>
      <c r="C471" s="139">
        <v>45275</v>
      </c>
      <c r="D471" s="140" t="s">
        <v>2360</v>
      </c>
      <c r="E471" s="140" t="s">
        <v>2152</v>
      </c>
      <c r="F471" s="141" t="s">
        <v>2362</v>
      </c>
      <c r="G471" s="141" t="s">
        <v>2363</v>
      </c>
      <c r="H471" s="142">
        <v>637.64</v>
      </c>
      <c r="I471" s="143">
        <v>45641</v>
      </c>
      <c r="J471" s="144" t="s">
        <v>2155</v>
      </c>
      <c r="K471" s="145">
        <v>637.64</v>
      </c>
    </row>
    <row r="472" spans="1:11" x14ac:dyDescent="0.15">
      <c r="A472" s="137" t="s">
        <v>2359</v>
      </c>
      <c r="B472" s="138">
        <v>1511</v>
      </c>
      <c r="C472" s="139">
        <v>45289</v>
      </c>
      <c r="D472" s="140" t="s">
        <v>2364</v>
      </c>
      <c r="E472" s="140" t="s">
        <v>2152</v>
      </c>
      <c r="F472" s="141" t="s">
        <v>2362</v>
      </c>
      <c r="G472" s="141" t="s">
        <v>2365</v>
      </c>
      <c r="H472" s="142">
        <v>5516.63</v>
      </c>
      <c r="I472" s="143">
        <v>45641</v>
      </c>
      <c r="J472" s="144" t="s">
        <v>2155</v>
      </c>
      <c r="K472" s="145">
        <v>5516.63</v>
      </c>
    </row>
    <row r="473" spans="1:11" x14ac:dyDescent="0.15">
      <c r="A473" s="137" t="s">
        <v>2359</v>
      </c>
      <c r="B473" s="138">
        <v>1511</v>
      </c>
      <c r="C473" s="139">
        <v>45289</v>
      </c>
      <c r="D473" s="140" t="s">
        <v>2364</v>
      </c>
      <c r="E473" s="140" t="s">
        <v>2152</v>
      </c>
      <c r="F473" s="141" t="s">
        <v>2362</v>
      </c>
      <c r="G473" s="141" t="s">
        <v>2365</v>
      </c>
      <c r="H473" s="142">
        <v>377.59</v>
      </c>
      <c r="I473" s="143">
        <v>45641</v>
      </c>
      <c r="J473" s="144" t="s">
        <v>2155</v>
      </c>
      <c r="K473" s="145">
        <v>377.59</v>
      </c>
    </row>
    <row r="474" spans="1:11" x14ac:dyDescent="0.15">
      <c r="A474" s="137" t="s">
        <v>2359</v>
      </c>
      <c r="B474" s="138">
        <v>1511</v>
      </c>
      <c r="C474" s="139">
        <v>45289</v>
      </c>
      <c r="D474" s="140" t="s">
        <v>2364</v>
      </c>
      <c r="E474" s="140" t="s">
        <v>2152</v>
      </c>
      <c r="F474" s="141" t="s">
        <v>2362</v>
      </c>
      <c r="G474" s="141" t="s">
        <v>2365</v>
      </c>
      <c r="H474" s="142">
        <v>616.11</v>
      </c>
      <c r="I474" s="143">
        <v>45641</v>
      </c>
      <c r="J474" s="144" t="s">
        <v>2155</v>
      </c>
      <c r="K474" s="145">
        <v>616.11</v>
      </c>
    </row>
    <row r="475" spans="1:11" x14ac:dyDescent="0.15">
      <c r="A475" s="137" t="s">
        <v>2359</v>
      </c>
      <c r="B475" s="138">
        <v>1511</v>
      </c>
      <c r="C475" s="139">
        <v>45289</v>
      </c>
      <c r="D475" s="140" t="s">
        <v>2364</v>
      </c>
      <c r="E475" s="140" t="s">
        <v>2152</v>
      </c>
      <c r="F475" s="141" t="s">
        <v>2362</v>
      </c>
      <c r="G475" s="141" t="s">
        <v>2365</v>
      </c>
      <c r="H475" s="142">
        <v>195.48</v>
      </c>
      <c r="I475" s="143">
        <v>45641</v>
      </c>
      <c r="J475" s="144" t="s">
        <v>2155</v>
      </c>
      <c r="K475" s="145">
        <v>195.48</v>
      </c>
    </row>
    <row r="476" spans="1:11" x14ac:dyDescent="0.15">
      <c r="A476" s="137" t="s">
        <v>2359</v>
      </c>
      <c r="B476" s="138">
        <v>1511</v>
      </c>
      <c r="C476" s="139">
        <v>45289</v>
      </c>
      <c r="D476" s="140" t="s">
        <v>2364</v>
      </c>
      <c r="E476" s="140" t="s">
        <v>2152</v>
      </c>
      <c r="F476" s="141" t="s">
        <v>2362</v>
      </c>
      <c r="G476" s="141" t="s">
        <v>2365</v>
      </c>
      <c r="H476" s="142">
        <v>3327.95</v>
      </c>
      <c r="I476" s="143">
        <v>45641</v>
      </c>
      <c r="J476" s="144" t="s">
        <v>2155</v>
      </c>
      <c r="K476" s="145">
        <v>3327.95</v>
      </c>
    </row>
    <row r="477" spans="1:11" x14ac:dyDescent="0.15">
      <c r="A477" s="137" t="s">
        <v>2359</v>
      </c>
      <c r="B477" s="138">
        <v>1511</v>
      </c>
      <c r="C477" s="139">
        <v>45289</v>
      </c>
      <c r="D477" s="140" t="s">
        <v>2364</v>
      </c>
      <c r="E477" s="140" t="s">
        <v>2152</v>
      </c>
      <c r="F477" s="141" t="s">
        <v>2362</v>
      </c>
      <c r="G477" s="141" t="s">
        <v>2365</v>
      </c>
      <c r="H477" s="142">
        <v>5436.61</v>
      </c>
      <c r="I477" s="143">
        <v>45641</v>
      </c>
      <c r="J477" s="144" t="s">
        <v>2155</v>
      </c>
      <c r="K477" s="145">
        <v>5436.61</v>
      </c>
    </row>
    <row r="478" spans="1:11" x14ac:dyDescent="0.15">
      <c r="A478" s="137" t="s">
        <v>2359</v>
      </c>
      <c r="B478" s="138">
        <v>1511</v>
      </c>
      <c r="C478" s="139">
        <v>45289</v>
      </c>
      <c r="D478" s="140" t="s">
        <v>2364</v>
      </c>
      <c r="E478" s="140" t="s">
        <v>2152</v>
      </c>
      <c r="F478" s="141" t="s">
        <v>2362</v>
      </c>
      <c r="G478" s="141" t="s">
        <v>2365</v>
      </c>
      <c r="H478" s="142">
        <v>54.65</v>
      </c>
      <c r="I478" s="143">
        <v>45641</v>
      </c>
      <c r="J478" s="144" t="s">
        <v>2155</v>
      </c>
      <c r="K478" s="145">
        <v>54.65</v>
      </c>
    </row>
    <row r="479" spans="1:11" x14ac:dyDescent="0.15">
      <c r="A479" s="137" t="s">
        <v>2359</v>
      </c>
      <c r="B479" s="138">
        <v>1511</v>
      </c>
      <c r="C479" s="139">
        <v>45289</v>
      </c>
      <c r="D479" s="140" t="s">
        <v>2364</v>
      </c>
      <c r="E479" s="140" t="s">
        <v>2152</v>
      </c>
      <c r="F479" s="141" t="s">
        <v>2362</v>
      </c>
      <c r="G479" s="141" t="s">
        <v>2365</v>
      </c>
      <c r="H479" s="142">
        <v>6485.04</v>
      </c>
      <c r="I479" s="143">
        <v>45641</v>
      </c>
      <c r="J479" s="144" t="s">
        <v>2155</v>
      </c>
      <c r="K479" s="145">
        <v>6485.04</v>
      </c>
    </row>
    <row r="480" spans="1:11" x14ac:dyDescent="0.15">
      <c r="A480" s="137" t="s">
        <v>2359</v>
      </c>
      <c r="B480" s="138">
        <v>1511</v>
      </c>
      <c r="C480" s="139">
        <v>45289</v>
      </c>
      <c r="D480" s="140" t="s">
        <v>2364</v>
      </c>
      <c r="E480" s="140" t="s">
        <v>2152</v>
      </c>
      <c r="F480" s="141" t="s">
        <v>2362</v>
      </c>
      <c r="G480" s="141" t="s">
        <v>2365</v>
      </c>
      <c r="H480" s="142">
        <v>728.73</v>
      </c>
      <c r="I480" s="143">
        <v>45641</v>
      </c>
      <c r="J480" s="144" t="s">
        <v>2155</v>
      </c>
      <c r="K480" s="145">
        <v>728.73</v>
      </c>
    </row>
    <row r="481" spans="1:11" x14ac:dyDescent="0.15">
      <c r="A481" s="137" t="s">
        <v>2359</v>
      </c>
      <c r="B481" s="138">
        <v>1511</v>
      </c>
      <c r="C481" s="139">
        <v>45289</v>
      </c>
      <c r="D481" s="140" t="s">
        <v>2364</v>
      </c>
      <c r="E481" s="140" t="s">
        <v>2152</v>
      </c>
      <c r="F481" s="141" t="s">
        <v>2362</v>
      </c>
      <c r="G481" s="141" t="s">
        <v>2365</v>
      </c>
      <c r="H481" s="142">
        <v>799.65</v>
      </c>
      <c r="I481" s="143">
        <v>45641</v>
      </c>
      <c r="J481" s="144" t="s">
        <v>2155</v>
      </c>
      <c r="K481" s="145">
        <v>799.65</v>
      </c>
    </row>
    <row r="482" spans="1:11" x14ac:dyDescent="0.15">
      <c r="A482" s="137" t="s">
        <v>2359</v>
      </c>
      <c r="B482" s="138">
        <v>1511</v>
      </c>
      <c r="C482" s="139">
        <v>45289</v>
      </c>
      <c r="D482" s="140" t="s">
        <v>2364</v>
      </c>
      <c r="E482" s="140" t="s">
        <v>2152</v>
      </c>
      <c r="F482" s="141" t="s">
        <v>2362</v>
      </c>
      <c r="G482" s="141" t="s">
        <v>2365</v>
      </c>
      <c r="H482" s="142">
        <v>1559.35</v>
      </c>
      <c r="I482" s="143">
        <v>45641</v>
      </c>
      <c r="J482" s="144" t="s">
        <v>2155</v>
      </c>
      <c r="K482" s="145">
        <v>1559.35</v>
      </c>
    </row>
    <row r="483" spans="1:11" x14ac:dyDescent="0.15">
      <c r="A483" s="137" t="s">
        <v>2359</v>
      </c>
      <c r="B483" s="138">
        <v>1511</v>
      </c>
      <c r="C483" s="139">
        <v>45289</v>
      </c>
      <c r="D483" s="140" t="s">
        <v>2364</v>
      </c>
      <c r="E483" s="140" t="s">
        <v>2152</v>
      </c>
      <c r="F483" s="141" t="s">
        <v>2362</v>
      </c>
      <c r="G483" s="141" t="s">
        <v>2365</v>
      </c>
      <c r="H483" s="142">
        <v>731.28</v>
      </c>
      <c r="I483" s="143">
        <v>45641</v>
      </c>
      <c r="J483" s="144" t="s">
        <v>2155</v>
      </c>
      <c r="K483" s="145">
        <v>731.28</v>
      </c>
    </row>
    <row r="484" spans="1:11" x14ac:dyDescent="0.15">
      <c r="A484" s="137" t="s">
        <v>2359</v>
      </c>
      <c r="B484" s="138">
        <v>1511</v>
      </c>
      <c r="C484" s="139">
        <v>45289</v>
      </c>
      <c r="D484" s="140" t="s">
        <v>2364</v>
      </c>
      <c r="E484" s="140" t="s">
        <v>2152</v>
      </c>
      <c r="F484" s="141" t="s">
        <v>2362</v>
      </c>
      <c r="G484" s="141" t="s">
        <v>2365</v>
      </c>
      <c r="H484" s="142">
        <v>151.59</v>
      </c>
      <c r="I484" s="143">
        <v>45641</v>
      </c>
      <c r="J484" s="144" t="s">
        <v>2155</v>
      </c>
      <c r="K484" s="145">
        <v>151.59</v>
      </c>
    </row>
    <row r="485" spans="1:11" x14ac:dyDescent="0.15">
      <c r="A485" s="137" t="s">
        <v>2359</v>
      </c>
      <c r="B485" s="138">
        <v>1511</v>
      </c>
      <c r="C485" s="139">
        <v>45289</v>
      </c>
      <c r="D485" s="140" t="s">
        <v>2364</v>
      </c>
      <c r="E485" s="140" t="s">
        <v>2152</v>
      </c>
      <c r="F485" s="141" t="s">
        <v>2362</v>
      </c>
      <c r="G485" s="141" t="s">
        <v>2365</v>
      </c>
      <c r="H485" s="142">
        <v>678.41</v>
      </c>
      <c r="I485" s="143">
        <v>45641</v>
      </c>
      <c r="J485" s="144" t="s">
        <v>2155</v>
      </c>
      <c r="K485" s="145">
        <v>678.41</v>
      </c>
    </row>
    <row r="486" spans="1:11" x14ac:dyDescent="0.15">
      <c r="A486" s="137" t="s">
        <v>2359</v>
      </c>
      <c r="B486" s="138">
        <v>1511</v>
      </c>
      <c r="C486" s="139">
        <v>45289</v>
      </c>
      <c r="D486" s="140" t="s">
        <v>2364</v>
      </c>
      <c r="E486" s="140" t="s">
        <v>2152</v>
      </c>
      <c r="F486" s="141" t="s">
        <v>2362</v>
      </c>
      <c r="G486" s="141" t="s">
        <v>2365</v>
      </c>
      <c r="H486" s="142">
        <v>1329.27</v>
      </c>
      <c r="I486" s="143">
        <v>45641</v>
      </c>
      <c r="J486" s="144" t="s">
        <v>2155</v>
      </c>
      <c r="K486" s="145">
        <v>1329.27</v>
      </c>
    </row>
    <row r="487" spans="1:11" x14ac:dyDescent="0.15">
      <c r="A487" s="137" t="s">
        <v>2359</v>
      </c>
      <c r="B487" s="138">
        <v>1511</v>
      </c>
      <c r="C487" s="139">
        <v>45289</v>
      </c>
      <c r="D487" s="140" t="s">
        <v>2364</v>
      </c>
      <c r="E487" s="140" t="s">
        <v>2152</v>
      </c>
      <c r="F487" s="141" t="s">
        <v>2362</v>
      </c>
      <c r="G487" s="141" t="s">
        <v>2365</v>
      </c>
      <c r="H487" s="142">
        <v>2404.7399999999998</v>
      </c>
      <c r="I487" s="143">
        <v>45641</v>
      </c>
      <c r="J487" s="144" t="s">
        <v>2155</v>
      </c>
      <c r="K487" s="145">
        <v>2404.7399999999998</v>
      </c>
    </row>
    <row r="488" spans="1:11" x14ac:dyDescent="0.15">
      <c r="A488" s="137" t="s">
        <v>2359</v>
      </c>
      <c r="B488" s="138">
        <v>1511</v>
      </c>
      <c r="C488" s="139">
        <v>45289</v>
      </c>
      <c r="D488" s="140" t="s">
        <v>2364</v>
      </c>
      <c r="E488" s="140" t="s">
        <v>2152</v>
      </c>
      <c r="F488" s="141" t="s">
        <v>2362</v>
      </c>
      <c r="G488" s="141" t="s">
        <v>2365</v>
      </c>
      <c r="H488" s="142">
        <v>186.65</v>
      </c>
      <c r="I488" s="143">
        <v>45641</v>
      </c>
      <c r="J488" s="144" t="s">
        <v>2155</v>
      </c>
      <c r="K488" s="145">
        <v>186.65</v>
      </c>
    </row>
    <row r="489" spans="1:11" x14ac:dyDescent="0.15">
      <c r="A489" s="137" t="s">
        <v>2359</v>
      </c>
      <c r="B489" s="138">
        <v>1511</v>
      </c>
      <c r="C489" s="139">
        <v>45289</v>
      </c>
      <c r="D489" s="140" t="s">
        <v>2364</v>
      </c>
      <c r="E489" s="140" t="s">
        <v>2152</v>
      </c>
      <c r="F489" s="141" t="s">
        <v>2362</v>
      </c>
      <c r="G489" s="141" t="s">
        <v>2365</v>
      </c>
      <c r="H489" s="142">
        <v>2212.44</v>
      </c>
      <c r="I489" s="143">
        <v>45641</v>
      </c>
      <c r="J489" s="144" t="s">
        <v>2155</v>
      </c>
      <c r="K489" s="145">
        <v>2212.44</v>
      </c>
    </row>
    <row r="490" spans="1:11" x14ac:dyDescent="0.15">
      <c r="A490" s="137" t="s">
        <v>2359</v>
      </c>
      <c r="B490" s="138">
        <v>1511</v>
      </c>
      <c r="C490" s="139">
        <v>45289</v>
      </c>
      <c r="D490" s="140" t="s">
        <v>2364</v>
      </c>
      <c r="E490" s="140" t="s">
        <v>2152</v>
      </c>
      <c r="F490" s="141" t="s">
        <v>2362</v>
      </c>
      <c r="G490" s="141" t="s">
        <v>2365</v>
      </c>
      <c r="H490" s="142">
        <v>3631.59</v>
      </c>
      <c r="I490" s="143">
        <v>45641</v>
      </c>
      <c r="J490" s="144" t="s">
        <v>2155</v>
      </c>
      <c r="K490" s="145">
        <v>3631.59</v>
      </c>
    </row>
    <row r="491" spans="1:11" x14ac:dyDescent="0.15">
      <c r="A491" s="137" t="s">
        <v>2359</v>
      </c>
      <c r="B491" s="138">
        <v>1511</v>
      </c>
      <c r="C491" s="139">
        <v>45289</v>
      </c>
      <c r="D491" s="140" t="s">
        <v>2364</v>
      </c>
      <c r="E491" s="140" t="s">
        <v>2152</v>
      </c>
      <c r="F491" s="141" t="s">
        <v>2362</v>
      </c>
      <c r="G491" s="141" t="s">
        <v>2365</v>
      </c>
      <c r="H491" s="142">
        <v>90.98</v>
      </c>
      <c r="I491" s="143">
        <v>45641</v>
      </c>
      <c r="J491" s="144" t="s">
        <v>2155</v>
      </c>
      <c r="K491" s="145">
        <v>90.98</v>
      </c>
    </row>
    <row r="492" spans="1:11" x14ac:dyDescent="0.15">
      <c r="A492" s="137" t="s">
        <v>2359</v>
      </c>
      <c r="B492" s="138">
        <v>1511</v>
      </c>
      <c r="C492" s="139">
        <v>45289</v>
      </c>
      <c r="D492" s="140" t="s">
        <v>2364</v>
      </c>
      <c r="E492" s="140" t="s">
        <v>2152</v>
      </c>
      <c r="F492" s="141" t="s">
        <v>2362</v>
      </c>
      <c r="G492" s="141" t="s">
        <v>2365</v>
      </c>
      <c r="H492" s="142">
        <v>1016.74</v>
      </c>
      <c r="I492" s="143">
        <v>45641</v>
      </c>
      <c r="J492" s="144" t="s">
        <v>2155</v>
      </c>
      <c r="K492" s="145">
        <v>1016.74</v>
      </c>
    </row>
    <row r="493" spans="1:11" x14ac:dyDescent="0.15">
      <c r="A493" s="137" t="s">
        <v>2359</v>
      </c>
      <c r="B493" s="138">
        <v>1511</v>
      </c>
      <c r="C493" s="139">
        <v>45289</v>
      </c>
      <c r="D493" s="140" t="s">
        <v>2364</v>
      </c>
      <c r="E493" s="140" t="s">
        <v>2152</v>
      </c>
      <c r="F493" s="141" t="s">
        <v>2362</v>
      </c>
      <c r="G493" s="141" t="s">
        <v>2365</v>
      </c>
      <c r="H493" s="142">
        <v>1043.46</v>
      </c>
      <c r="I493" s="143">
        <v>45641</v>
      </c>
      <c r="J493" s="144" t="s">
        <v>2155</v>
      </c>
      <c r="K493" s="145">
        <v>1043.46</v>
      </c>
    </row>
    <row r="494" spans="1:11" x14ac:dyDescent="0.15">
      <c r="A494" s="137" t="s">
        <v>2359</v>
      </c>
      <c r="B494" s="138">
        <v>1511</v>
      </c>
      <c r="C494" s="139">
        <v>45289</v>
      </c>
      <c r="D494" s="140" t="s">
        <v>2364</v>
      </c>
      <c r="E494" s="140" t="s">
        <v>2152</v>
      </c>
      <c r="F494" s="141" t="s">
        <v>2362</v>
      </c>
      <c r="G494" s="141" t="s">
        <v>2365</v>
      </c>
      <c r="H494" s="142">
        <v>262.16000000000003</v>
      </c>
      <c r="I494" s="143">
        <v>45641</v>
      </c>
      <c r="J494" s="144" t="s">
        <v>2155</v>
      </c>
      <c r="K494" s="145">
        <v>262.16000000000003</v>
      </c>
    </row>
    <row r="495" spans="1:11" x14ac:dyDescent="0.15">
      <c r="A495" s="137" t="s">
        <v>2359</v>
      </c>
      <c r="B495" s="138">
        <v>1511</v>
      </c>
      <c r="C495" s="139">
        <v>45289</v>
      </c>
      <c r="D495" s="140" t="s">
        <v>2364</v>
      </c>
      <c r="E495" s="140" t="s">
        <v>2152</v>
      </c>
      <c r="F495" s="141" t="s">
        <v>2362</v>
      </c>
      <c r="G495" s="141" t="s">
        <v>2365</v>
      </c>
      <c r="H495" s="142">
        <v>1224.99</v>
      </c>
      <c r="I495" s="143">
        <v>45641</v>
      </c>
      <c r="J495" s="144" t="s">
        <v>2155</v>
      </c>
      <c r="K495" s="145">
        <v>1224.99</v>
      </c>
    </row>
    <row r="496" spans="1:11" x14ac:dyDescent="0.15">
      <c r="A496" s="137" t="s">
        <v>2359</v>
      </c>
      <c r="B496" s="138">
        <v>1511</v>
      </c>
      <c r="C496" s="139">
        <v>45289</v>
      </c>
      <c r="D496" s="140" t="s">
        <v>2364</v>
      </c>
      <c r="E496" s="140" t="s">
        <v>2152</v>
      </c>
      <c r="F496" s="141" t="s">
        <v>2362</v>
      </c>
      <c r="G496" s="141" t="s">
        <v>2365</v>
      </c>
      <c r="H496" s="142">
        <v>185.61</v>
      </c>
      <c r="I496" s="143">
        <v>45641</v>
      </c>
      <c r="J496" s="144" t="s">
        <v>2155</v>
      </c>
      <c r="K496" s="145">
        <v>185.61</v>
      </c>
    </row>
    <row r="497" spans="1:11" x14ac:dyDescent="0.15">
      <c r="A497" s="137" t="s">
        <v>2359</v>
      </c>
      <c r="B497" s="138">
        <v>1511</v>
      </c>
      <c r="C497" s="139">
        <v>45289</v>
      </c>
      <c r="D497" s="140" t="s">
        <v>2364</v>
      </c>
      <c r="E497" s="140" t="s">
        <v>2152</v>
      </c>
      <c r="F497" s="141" t="s">
        <v>2362</v>
      </c>
      <c r="G497" s="141" t="s">
        <v>2365</v>
      </c>
      <c r="H497" s="142">
        <v>182.18</v>
      </c>
      <c r="I497" s="143">
        <v>45641</v>
      </c>
      <c r="J497" s="144" t="s">
        <v>2155</v>
      </c>
      <c r="K497" s="145">
        <v>182.18</v>
      </c>
    </row>
    <row r="498" spans="1:11" x14ac:dyDescent="0.15">
      <c r="A498" s="137" t="s">
        <v>2359</v>
      </c>
      <c r="B498" s="138">
        <v>1511</v>
      </c>
      <c r="C498" s="139">
        <v>45289</v>
      </c>
      <c r="D498" s="140" t="s">
        <v>2364</v>
      </c>
      <c r="E498" s="140" t="s">
        <v>2152</v>
      </c>
      <c r="F498" s="141" t="s">
        <v>2362</v>
      </c>
      <c r="G498" s="141" t="s">
        <v>2365</v>
      </c>
      <c r="H498" s="142">
        <v>1061.31</v>
      </c>
      <c r="I498" s="143">
        <v>45641</v>
      </c>
      <c r="J498" s="144" t="s">
        <v>2155</v>
      </c>
      <c r="K498" s="145">
        <v>1061.31</v>
      </c>
    </row>
    <row r="499" spans="1:11" x14ac:dyDescent="0.15">
      <c r="A499" s="137" t="s">
        <v>2359</v>
      </c>
      <c r="B499" s="138">
        <v>1511</v>
      </c>
      <c r="C499" s="139">
        <v>45289</v>
      </c>
      <c r="D499" s="140" t="s">
        <v>2364</v>
      </c>
      <c r="E499" s="140" t="s">
        <v>2152</v>
      </c>
      <c r="F499" s="141" t="s">
        <v>2362</v>
      </c>
      <c r="G499" s="141" t="s">
        <v>2365</v>
      </c>
      <c r="H499" s="142">
        <v>165.57</v>
      </c>
      <c r="I499" s="143">
        <v>45641</v>
      </c>
      <c r="J499" s="144" t="s">
        <v>2155</v>
      </c>
      <c r="K499" s="145">
        <v>165.57</v>
      </c>
    </row>
    <row r="500" spans="1:11" x14ac:dyDescent="0.15">
      <c r="A500" s="137" t="s">
        <v>2359</v>
      </c>
      <c r="B500" s="138">
        <v>1511</v>
      </c>
      <c r="C500" s="139">
        <v>45289</v>
      </c>
      <c r="D500" s="140" t="s">
        <v>2364</v>
      </c>
      <c r="E500" s="140" t="s">
        <v>2152</v>
      </c>
      <c r="F500" s="141" t="s">
        <v>2362</v>
      </c>
      <c r="G500" s="141" t="s">
        <v>2365</v>
      </c>
      <c r="H500" s="142">
        <v>80.22</v>
      </c>
      <c r="I500" s="143">
        <v>45641</v>
      </c>
      <c r="J500" s="144" t="s">
        <v>2155</v>
      </c>
      <c r="K500" s="145">
        <v>80.22</v>
      </c>
    </row>
    <row r="501" spans="1:11" x14ac:dyDescent="0.15">
      <c r="A501" s="137" t="s">
        <v>2359</v>
      </c>
      <c r="B501" s="138">
        <v>1511</v>
      </c>
      <c r="C501" s="139">
        <v>45289</v>
      </c>
      <c r="D501" s="140" t="s">
        <v>2364</v>
      </c>
      <c r="E501" s="140" t="s">
        <v>2152</v>
      </c>
      <c r="F501" s="141" t="s">
        <v>2362</v>
      </c>
      <c r="G501" s="141" t="s">
        <v>2365</v>
      </c>
      <c r="H501" s="142">
        <v>191.23</v>
      </c>
      <c r="I501" s="143">
        <v>45641</v>
      </c>
      <c r="J501" s="144" t="s">
        <v>2155</v>
      </c>
      <c r="K501" s="145">
        <v>191.23</v>
      </c>
    </row>
    <row r="502" spans="1:11" x14ac:dyDescent="0.15">
      <c r="A502" s="137" t="s">
        <v>2359</v>
      </c>
      <c r="B502" s="138">
        <v>1511</v>
      </c>
      <c r="C502" s="139">
        <v>45289</v>
      </c>
      <c r="D502" s="140" t="s">
        <v>2364</v>
      </c>
      <c r="E502" s="140" t="s">
        <v>2152</v>
      </c>
      <c r="F502" s="141" t="s">
        <v>2362</v>
      </c>
      <c r="G502" s="141" t="s">
        <v>2365</v>
      </c>
      <c r="H502" s="142">
        <v>107.6</v>
      </c>
      <c r="I502" s="143">
        <v>45641</v>
      </c>
      <c r="J502" s="144" t="s">
        <v>2155</v>
      </c>
      <c r="K502" s="145">
        <v>107.6</v>
      </c>
    </row>
    <row r="503" spans="1:11" x14ac:dyDescent="0.15">
      <c r="A503" s="137" t="s">
        <v>2359</v>
      </c>
      <c r="B503" s="138">
        <v>1511</v>
      </c>
      <c r="C503" s="139">
        <v>45289</v>
      </c>
      <c r="D503" s="140" t="s">
        <v>2364</v>
      </c>
      <c r="E503" s="140" t="s">
        <v>2152</v>
      </c>
      <c r="F503" s="141" t="s">
        <v>2362</v>
      </c>
      <c r="G503" s="141" t="s">
        <v>2365</v>
      </c>
      <c r="H503" s="142">
        <v>157.47</v>
      </c>
      <c r="I503" s="143">
        <v>45641</v>
      </c>
      <c r="J503" s="144" t="s">
        <v>2155</v>
      </c>
      <c r="K503" s="145">
        <v>157.47</v>
      </c>
    </row>
    <row r="504" spans="1:11" x14ac:dyDescent="0.15">
      <c r="A504" s="137" t="s">
        <v>2359</v>
      </c>
      <c r="B504" s="138">
        <v>1511</v>
      </c>
      <c r="C504" s="139">
        <v>45289</v>
      </c>
      <c r="D504" s="140" t="s">
        <v>2364</v>
      </c>
      <c r="E504" s="140" t="s">
        <v>2152</v>
      </c>
      <c r="F504" s="141" t="s">
        <v>2362</v>
      </c>
      <c r="G504" s="141" t="s">
        <v>2365</v>
      </c>
      <c r="H504" s="142">
        <v>2062.19</v>
      </c>
      <c r="I504" s="143">
        <v>45641</v>
      </c>
      <c r="J504" s="144" t="s">
        <v>2155</v>
      </c>
      <c r="K504" s="145">
        <v>2062.19</v>
      </c>
    </row>
    <row r="505" spans="1:11" x14ac:dyDescent="0.15">
      <c r="A505" s="137" t="s">
        <v>2359</v>
      </c>
      <c r="B505" s="138">
        <v>1511</v>
      </c>
      <c r="C505" s="139">
        <v>45289</v>
      </c>
      <c r="D505" s="140" t="s">
        <v>2364</v>
      </c>
      <c r="E505" s="140" t="s">
        <v>2152</v>
      </c>
      <c r="F505" s="141" t="s">
        <v>2362</v>
      </c>
      <c r="G505" s="141" t="s">
        <v>2365</v>
      </c>
      <c r="H505" s="142">
        <v>486.28</v>
      </c>
      <c r="I505" s="143">
        <v>45641</v>
      </c>
      <c r="J505" s="144" t="s">
        <v>2155</v>
      </c>
      <c r="K505" s="145">
        <v>486.28</v>
      </c>
    </row>
    <row r="506" spans="1:11" x14ac:dyDescent="0.15">
      <c r="A506" s="137" t="s">
        <v>2359</v>
      </c>
      <c r="B506" s="138">
        <v>1511</v>
      </c>
      <c r="C506" s="139">
        <v>45289</v>
      </c>
      <c r="D506" s="140" t="s">
        <v>2364</v>
      </c>
      <c r="E506" s="140" t="s">
        <v>2152</v>
      </c>
      <c r="F506" s="141" t="s">
        <v>2362</v>
      </c>
      <c r="G506" s="141" t="s">
        <v>2365</v>
      </c>
      <c r="H506" s="142">
        <v>127.1</v>
      </c>
      <c r="I506" s="143">
        <v>45641</v>
      </c>
      <c r="J506" s="144" t="s">
        <v>2155</v>
      </c>
      <c r="K506" s="145">
        <v>127.1</v>
      </c>
    </row>
    <row r="507" spans="1:11" x14ac:dyDescent="0.15">
      <c r="A507" s="137" t="s">
        <v>2359</v>
      </c>
      <c r="B507" s="138">
        <v>1511</v>
      </c>
      <c r="C507" s="139">
        <v>45289</v>
      </c>
      <c r="D507" s="140" t="s">
        <v>2364</v>
      </c>
      <c r="E507" s="140" t="s">
        <v>2152</v>
      </c>
      <c r="F507" s="141" t="s">
        <v>2362</v>
      </c>
      <c r="G507" s="141" t="s">
        <v>2365</v>
      </c>
      <c r="H507" s="142">
        <v>1064.8599999999999</v>
      </c>
      <c r="I507" s="143">
        <v>45641</v>
      </c>
      <c r="J507" s="144" t="s">
        <v>2155</v>
      </c>
      <c r="K507" s="145">
        <v>1064.8599999999999</v>
      </c>
    </row>
    <row r="508" spans="1:11" x14ac:dyDescent="0.15">
      <c r="A508" s="137" t="s">
        <v>2359</v>
      </c>
      <c r="B508" s="138">
        <v>1511</v>
      </c>
      <c r="C508" s="139">
        <v>45289</v>
      </c>
      <c r="D508" s="140" t="s">
        <v>2364</v>
      </c>
      <c r="E508" s="140" t="s">
        <v>2152</v>
      </c>
      <c r="F508" s="141" t="s">
        <v>2362</v>
      </c>
      <c r="G508" s="141" t="s">
        <v>2365</v>
      </c>
      <c r="H508" s="142">
        <v>719.78</v>
      </c>
      <c r="I508" s="143">
        <v>45641</v>
      </c>
      <c r="J508" s="144" t="s">
        <v>2155</v>
      </c>
      <c r="K508" s="145">
        <v>719.78</v>
      </c>
    </row>
    <row r="509" spans="1:11" x14ac:dyDescent="0.15">
      <c r="A509" s="137" t="s">
        <v>2359</v>
      </c>
      <c r="B509" s="138">
        <v>1511</v>
      </c>
      <c r="C509" s="139">
        <v>45289</v>
      </c>
      <c r="D509" s="140" t="s">
        <v>2364</v>
      </c>
      <c r="E509" s="140" t="s">
        <v>2152</v>
      </c>
      <c r="F509" s="141" t="s">
        <v>2362</v>
      </c>
      <c r="G509" s="141" t="s">
        <v>2365</v>
      </c>
      <c r="H509" s="142">
        <v>90.92</v>
      </c>
      <c r="I509" s="143">
        <v>45641</v>
      </c>
      <c r="J509" s="144" t="s">
        <v>2155</v>
      </c>
      <c r="K509" s="145">
        <v>90.92</v>
      </c>
    </row>
    <row r="510" spans="1:11" x14ac:dyDescent="0.15">
      <c r="A510" s="137" t="s">
        <v>2359</v>
      </c>
      <c r="B510" s="138">
        <v>1511</v>
      </c>
      <c r="C510" s="139">
        <v>45289</v>
      </c>
      <c r="D510" s="140" t="s">
        <v>2364</v>
      </c>
      <c r="E510" s="140" t="s">
        <v>2152</v>
      </c>
      <c r="F510" s="141" t="s">
        <v>2362</v>
      </c>
      <c r="G510" s="141" t="s">
        <v>2365</v>
      </c>
      <c r="H510" s="142">
        <v>130.16999999999999</v>
      </c>
      <c r="I510" s="143">
        <v>45641</v>
      </c>
      <c r="J510" s="144" t="s">
        <v>2155</v>
      </c>
      <c r="K510" s="145">
        <v>130.16999999999999</v>
      </c>
    </row>
    <row r="511" spans="1:11" x14ac:dyDescent="0.15">
      <c r="A511" s="137" t="s">
        <v>2359</v>
      </c>
      <c r="B511" s="138">
        <v>1511</v>
      </c>
      <c r="C511" s="139">
        <v>45289</v>
      </c>
      <c r="D511" s="140" t="s">
        <v>2364</v>
      </c>
      <c r="E511" s="140" t="s">
        <v>2152</v>
      </c>
      <c r="F511" s="141" t="s">
        <v>2362</v>
      </c>
      <c r="G511" s="141" t="s">
        <v>2365</v>
      </c>
      <c r="H511" s="142">
        <v>1302.69</v>
      </c>
      <c r="I511" s="143">
        <v>45641</v>
      </c>
      <c r="J511" s="144" t="s">
        <v>2155</v>
      </c>
      <c r="K511" s="145">
        <v>1302.69</v>
      </c>
    </row>
    <row r="512" spans="1:11" x14ac:dyDescent="0.15">
      <c r="A512" s="137" t="s">
        <v>2359</v>
      </c>
      <c r="B512" s="138">
        <v>1511</v>
      </c>
      <c r="C512" s="139">
        <v>45289</v>
      </c>
      <c r="D512" s="140" t="s">
        <v>2364</v>
      </c>
      <c r="E512" s="140" t="s">
        <v>2152</v>
      </c>
      <c r="F512" s="141" t="s">
        <v>2362</v>
      </c>
      <c r="G512" s="141" t="s">
        <v>2365</v>
      </c>
      <c r="H512" s="142">
        <v>7438.42</v>
      </c>
      <c r="I512" s="143">
        <v>45641</v>
      </c>
      <c r="J512" s="144" t="s">
        <v>2155</v>
      </c>
      <c r="K512" s="145">
        <v>7438.42</v>
      </c>
    </row>
    <row r="513" spans="1:11" x14ac:dyDescent="0.15">
      <c r="A513" s="137" t="s">
        <v>2359</v>
      </c>
      <c r="B513" s="138">
        <v>1511</v>
      </c>
      <c r="C513" s="139">
        <v>45289</v>
      </c>
      <c r="D513" s="140" t="s">
        <v>2364</v>
      </c>
      <c r="E513" s="140" t="s">
        <v>2152</v>
      </c>
      <c r="F513" s="141" t="s">
        <v>2362</v>
      </c>
      <c r="G513" s="141" t="s">
        <v>2365</v>
      </c>
      <c r="H513" s="142">
        <v>10204.48</v>
      </c>
      <c r="I513" s="143">
        <v>45641</v>
      </c>
      <c r="J513" s="144" t="s">
        <v>2155</v>
      </c>
      <c r="K513" s="145">
        <v>10204.48</v>
      </c>
    </row>
    <row r="514" spans="1:11" x14ac:dyDescent="0.15">
      <c r="A514" s="137" t="s">
        <v>2359</v>
      </c>
      <c r="B514" s="138">
        <v>1511</v>
      </c>
      <c r="C514" s="139">
        <v>45289</v>
      </c>
      <c r="D514" s="140" t="s">
        <v>2364</v>
      </c>
      <c r="E514" s="140" t="s">
        <v>2152</v>
      </c>
      <c r="F514" s="141" t="s">
        <v>2362</v>
      </c>
      <c r="G514" s="141" t="s">
        <v>2365</v>
      </c>
      <c r="H514" s="142">
        <v>333.19</v>
      </c>
      <c r="I514" s="143">
        <v>45641</v>
      </c>
      <c r="J514" s="144" t="s">
        <v>2155</v>
      </c>
      <c r="K514" s="145">
        <v>333.19</v>
      </c>
    </row>
    <row r="515" spans="1:11" x14ac:dyDescent="0.15">
      <c r="A515" s="137" t="s">
        <v>2359</v>
      </c>
      <c r="B515" s="138">
        <v>1511</v>
      </c>
      <c r="C515" s="139">
        <v>45289</v>
      </c>
      <c r="D515" s="140" t="s">
        <v>2364</v>
      </c>
      <c r="E515" s="140" t="s">
        <v>2152</v>
      </c>
      <c r="F515" s="141" t="s">
        <v>2362</v>
      </c>
      <c r="G515" s="141" t="s">
        <v>2365</v>
      </c>
      <c r="H515" s="142">
        <v>430.62</v>
      </c>
      <c r="I515" s="143">
        <v>45641</v>
      </c>
      <c r="J515" s="144" t="s">
        <v>2155</v>
      </c>
      <c r="K515" s="145">
        <v>430.62</v>
      </c>
    </row>
    <row r="516" spans="1:11" x14ac:dyDescent="0.15">
      <c r="A516" s="137" t="s">
        <v>2359</v>
      </c>
      <c r="B516" s="138">
        <v>1511</v>
      </c>
      <c r="C516" s="139">
        <v>45289</v>
      </c>
      <c r="D516" s="140" t="s">
        <v>2364</v>
      </c>
      <c r="E516" s="140" t="s">
        <v>2152</v>
      </c>
      <c r="F516" s="141" t="s">
        <v>2362</v>
      </c>
      <c r="G516" s="141" t="s">
        <v>2365</v>
      </c>
      <c r="H516" s="142">
        <v>4245.22</v>
      </c>
      <c r="I516" s="143">
        <v>45641</v>
      </c>
      <c r="J516" s="144" t="s">
        <v>2155</v>
      </c>
      <c r="K516" s="145">
        <v>4245.22</v>
      </c>
    </row>
    <row r="517" spans="1:11" x14ac:dyDescent="0.15">
      <c r="A517" s="137" t="s">
        <v>2359</v>
      </c>
      <c r="B517" s="138">
        <v>1511</v>
      </c>
      <c r="C517" s="139">
        <v>45289</v>
      </c>
      <c r="D517" s="140" t="s">
        <v>2364</v>
      </c>
      <c r="E517" s="140" t="s">
        <v>2152</v>
      </c>
      <c r="F517" s="141" t="s">
        <v>2362</v>
      </c>
      <c r="G517" s="141" t="s">
        <v>2365</v>
      </c>
      <c r="H517" s="142">
        <v>3857.59</v>
      </c>
      <c r="I517" s="143">
        <v>45641</v>
      </c>
      <c r="J517" s="144" t="s">
        <v>2155</v>
      </c>
      <c r="K517" s="145">
        <v>3857.59</v>
      </c>
    </row>
    <row r="518" spans="1:11" x14ac:dyDescent="0.15">
      <c r="A518" s="137" t="s">
        <v>2359</v>
      </c>
      <c r="B518" s="138">
        <v>1511</v>
      </c>
      <c r="C518" s="139">
        <v>45289</v>
      </c>
      <c r="D518" s="140" t="s">
        <v>2364</v>
      </c>
      <c r="E518" s="140" t="s">
        <v>2152</v>
      </c>
      <c r="F518" s="141" t="s">
        <v>2362</v>
      </c>
      <c r="G518" s="141" t="s">
        <v>2365</v>
      </c>
      <c r="H518" s="142">
        <v>471.14</v>
      </c>
      <c r="I518" s="143">
        <v>45641</v>
      </c>
      <c r="J518" s="144" t="s">
        <v>2155</v>
      </c>
      <c r="K518" s="145">
        <v>471.14</v>
      </c>
    </row>
    <row r="519" spans="1:11" x14ac:dyDescent="0.15">
      <c r="A519" s="137" t="s">
        <v>2359</v>
      </c>
      <c r="B519" s="138">
        <v>1511</v>
      </c>
      <c r="C519" s="139">
        <v>45289</v>
      </c>
      <c r="D519" s="140" t="s">
        <v>2364</v>
      </c>
      <c r="E519" s="140" t="s">
        <v>2152</v>
      </c>
      <c r="F519" s="141" t="s">
        <v>2362</v>
      </c>
      <c r="G519" s="141" t="s">
        <v>2365</v>
      </c>
      <c r="H519" s="142">
        <v>11752.51</v>
      </c>
      <c r="I519" s="143">
        <v>45641</v>
      </c>
      <c r="J519" s="144" t="s">
        <v>2155</v>
      </c>
      <c r="K519" s="145">
        <v>11752.51</v>
      </c>
    </row>
    <row r="520" spans="1:11" x14ac:dyDescent="0.15">
      <c r="A520" s="137" t="s">
        <v>2359</v>
      </c>
      <c r="B520" s="138">
        <v>1511</v>
      </c>
      <c r="C520" s="139">
        <v>45289</v>
      </c>
      <c r="D520" s="140" t="s">
        <v>2364</v>
      </c>
      <c r="E520" s="140" t="s">
        <v>2152</v>
      </c>
      <c r="F520" s="141" t="s">
        <v>2362</v>
      </c>
      <c r="G520" s="141" t="s">
        <v>2365</v>
      </c>
      <c r="H520" s="142">
        <v>2365.2600000000002</v>
      </c>
      <c r="I520" s="143">
        <v>45641</v>
      </c>
      <c r="J520" s="144" t="s">
        <v>2155</v>
      </c>
      <c r="K520" s="145">
        <v>2365.2600000000002</v>
      </c>
    </row>
    <row r="521" spans="1:11" x14ac:dyDescent="0.15">
      <c r="A521" s="137" t="s">
        <v>2359</v>
      </c>
      <c r="B521" s="138">
        <v>1511</v>
      </c>
      <c r="C521" s="139">
        <v>45289</v>
      </c>
      <c r="D521" s="140" t="s">
        <v>2364</v>
      </c>
      <c r="E521" s="140" t="s">
        <v>2152</v>
      </c>
      <c r="F521" s="141" t="s">
        <v>2362</v>
      </c>
      <c r="G521" s="141" t="s">
        <v>2365</v>
      </c>
      <c r="H521" s="142">
        <v>690.34</v>
      </c>
      <c r="I521" s="143">
        <v>45641</v>
      </c>
      <c r="J521" s="144" t="s">
        <v>2155</v>
      </c>
      <c r="K521" s="145">
        <v>690.34</v>
      </c>
    </row>
    <row r="522" spans="1:11" x14ac:dyDescent="0.15">
      <c r="A522" s="137" t="s">
        <v>2359</v>
      </c>
      <c r="B522" s="138">
        <v>1511</v>
      </c>
      <c r="C522" s="139">
        <v>45289</v>
      </c>
      <c r="D522" s="140" t="s">
        <v>2364</v>
      </c>
      <c r="E522" s="140" t="s">
        <v>2152</v>
      </c>
      <c r="F522" s="141" t="s">
        <v>2362</v>
      </c>
      <c r="G522" s="141" t="s">
        <v>2365</v>
      </c>
      <c r="H522" s="142">
        <v>16456.22</v>
      </c>
      <c r="I522" s="143">
        <v>45641</v>
      </c>
      <c r="J522" s="144" t="s">
        <v>2155</v>
      </c>
      <c r="K522" s="145">
        <v>16456.22</v>
      </c>
    </row>
    <row r="523" spans="1:11" x14ac:dyDescent="0.15">
      <c r="A523" s="137" t="s">
        <v>2359</v>
      </c>
      <c r="B523" s="138">
        <v>1511</v>
      </c>
      <c r="C523" s="139">
        <v>45289</v>
      </c>
      <c r="D523" s="140" t="s">
        <v>2364</v>
      </c>
      <c r="E523" s="140" t="s">
        <v>2152</v>
      </c>
      <c r="F523" s="141" t="s">
        <v>2362</v>
      </c>
      <c r="G523" s="141" t="s">
        <v>2365</v>
      </c>
      <c r="H523" s="142">
        <v>10744.78</v>
      </c>
      <c r="I523" s="143">
        <v>45641</v>
      </c>
      <c r="J523" s="144" t="s">
        <v>2155</v>
      </c>
      <c r="K523" s="145">
        <v>10744.78</v>
      </c>
    </row>
    <row r="524" spans="1:11" x14ac:dyDescent="0.15">
      <c r="A524" s="137" t="s">
        <v>2359</v>
      </c>
      <c r="B524" s="138">
        <v>1511</v>
      </c>
      <c r="C524" s="139">
        <v>45289</v>
      </c>
      <c r="D524" s="140" t="s">
        <v>2364</v>
      </c>
      <c r="E524" s="140" t="s">
        <v>2152</v>
      </c>
      <c r="F524" s="141" t="s">
        <v>2362</v>
      </c>
      <c r="G524" s="141" t="s">
        <v>2365</v>
      </c>
      <c r="H524" s="142">
        <v>4196.79</v>
      </c>
      <c r="I524" s="143">
        <v>45641</v>
      </c>
      <c r="J524" s="144" t="s">
        <v>2155</v>
      </c>
      <c r="K524" s="145">
        <v>4196.79</v>
      </c>
    </row>
    <row r="525" spans="1:11" x14ac:dyDescent="0.15">
      <c r="A525" s="137" t="s">
        <v>2359</v>
      </c>
      <c r="B525" s="138">
        <v>1511</v>
      </c>
      <c r="C525" s="139">
        <v>45289</v>
      </c>
      <c r="D525" s="140" t="s">
        <v>2364</v>
      </c>
      <c r="E525" s="140" t="s">
        <v>2152</v>
      </c>
      <c r="F525" s="141" t="s">
        <v>2362</v>
      </c>
      <c r="G525" s="141" t="s">
        <v>2365</v>
      </c>
      <c r="H525" s="142">
        <v>2472.14</v>
      </c>
      <c r="I525" s="143">
        <v>45641</v>
      </c>
      <c r="J525" s="144" t="s">
        <v>2155</v>
      </c>
      <c r="K525" s="145">
        <v>2472.14</v>
      </c>
    </row>
    <row r="526" spans="1:11" x14ac:dyDescent="0.15">
      <c r="A526" s="137" t="s">
        <v>2359</v>
      </c>
      <c r="B526" s="138">
        <v>1511</v>
      </c>
      <c r="C526" s="139">
        <v>45289</v>
      </c>
      <c r="D526" s="140" t="s">
        <v>2364</v>
      </c>
      <c r="E526" s="140" t="s">
        <v>2152</v>
      </c>
      <c r="F526" s="141" t="s">
        <v>2362</v>
      </c>
      <c r="G526" s="141" t="s">
        <v>2365</v>
      </c>
      <c r="H526" s="142">
        <v>10183.83</v>
      </c>
      <c r="I526" s="143">
        <v>45641</v>
      </c>
      <c r="J526" s="144" t="s">
        <v>2155</v>
      </c>
      <c r="K526" s="145">
        <v>10183.83</v>
      </c>
    </row>
    <row r="527" spans="1:11" x14ac:dyDescent="0.15">
      <c r="A527" s="137" t="s">
        <v>2359</v>
      </c>
      <c r="B527" s="138">
        <v>1511</v>
      </c>
      <c r="C527" s="139">
        <v>45289</v>
      </c>
      <c r="D527" s="140" t="s">
        <v>2364</v>
      </c>
      <c r="E527" s="140" t="s">
        <v>2152</v>
      </c>
      <c r="F527" s="141" t="s">
        <v>2362</v>
      </c>
      <c r="G527" s="141" t="s">
        <v>2365</v>
      </c>
      <c r="H527" s="142">
        <v>764.84</v>
      </c>
      <c r="I527" s="143">
        <v>45641</v>
      </c>
      <c r="J527" s="144" t="s">
        <v>2155</v>
      </c>
      <c r="K527" s="145">
        <v>764.84</v>
      </c>
    </row>
    <row r="528" spans="1:11" x14ac:dyDescent="0.15">
      <c r="A528" s="137" t="s">
        <v>2359</v>
      </c>
      <c r="B528" s="138">
        <v>1511</v>
      </c>
      <c r="C528" s="139">
        <v>45289</v>
      </c>
      <c r="D528" s="140" t="s">
        <v>2364</v>
      </c>
      <c r="E528" s="140" t="s">
        <v>2152</v>
      </c>
      <c r="F528" s="141" t="s">
        <v>2362</v>
      </c>
      <c r="G528" s="141" t="s">
        <v>2365</v>
      </c>
      <c r="H528" s="142">
        <v>2080.79</v>
      </c>
      <c r="I528" s="143">
        <v>45641</v>
      </c>
      <c r="J528" s="144" t="s">
        <v>2155</v>
      </c>
      <c r="K528" s="145">
        <v>2080.79</v>
      </c>
    </row>
    <row r="529" spans="1:11" x14ac:dyDescent="0.15">
      <c r="A529" s="137" t="s">
        <v>2359</v>
      </c>
      <c r="B529" s="138">
        <v>1511</v>
      </c>
      <c r="C529" s="139">
        <v>45289</v>
      </c>
      <c r="D529" s="140" t="s">
        <v>2364</v>
      </c>
      <c r="E529" s="140" t="s">
        <v>2152</v>
      </c>
      <c r="F529" s="141" t="s">
        <v>2362</v>
      </c>
      <c r="G529" s="141" t="s">
        <v>2365</v>
      </c>
      <c r="H529" s="142">
        <v>20756.23</v>
      </c>
      <c r="I529" s="143">
        <v>45641</v>
      </c>
      <c r="J529" s="144" t="s">
        <v>2155</v>
      </c>
      <c r="K529" s="145">
        <v>20756.23</v>
      </c>
    </row>
    <row r="530" spans="1:11" x14ac:dyDescent="0.15">
      <c r="A530" s="137" t="s">
        <v>2359</v>
      </c>
      <c r="B530" s="138">
        <v>1511</v>
      </c>
      <c r="C530" s="139">
        <v>45289</v>
      </c>
      <c r="D530" s="140" t="s">
        <v>2364</v>
      </c>
      <c r="E530" s="140" t="s">
        <v>2152</v>
      </c>
      <c r="F530" s="141" t="s">
        <v>2362</v>
      </c>
      <c r="G530" s="141" t="s">
        <v>2365</v>
      </c>
      <c r="H530" s="142">
        <v>571.26</v>
      </c>
      <c r="I530" s="143">
        <v>45641</v>
      </c>
      <c r="J530" s="144" t="s">
        <v>2155</v>
      </c>
      <c r="K530" s="145">
        <v>571.26</v>
      </c>
    </row>
    <row r="531" spans="1:11" x14ac:dyDescent="0.15">
      <c r="A531" s="137" t="s">
        <v>2359</v>
      </c>
      <c r="B531" s="138">
        <v>1511</v>
      </c>
      <c r="C531" s="139">
        <v>45289</v>
      </c>
      <c r="D531" s="140" t="s">
        <v>2364</v>
      </c>
      <c r="E531" s="140" t="s">
        <v>2152</v>
      </c>
      <c r="F531" s="141" t="s">
        <v>2362</v>
      </c>
      <c r="G531" s="141" t="s">
        <v>2365</v>
      </c>
      <c r="H531" s="142">
        <v>9090.8799999999992</v>
      </c>
      <c r="I531" s="143">
        <v>45641</v>
      </c>
      <c r="J531" s="144" t="s">
        <v>2155</v>
      </c>
      <c r="K531" s="145">
        <v>9090.8799999999992</v>
      </c>
    </row>
    <row r="532" spans="1:11" x14ac:dyDescent="0.15">
      <c r="A532" s="137" t="s">
        <v>2359</v>
      </c>
      <c r="B532" s="138">
        <v>1511</v>
      </c>
      <c r="C532" s="139">
        <v>45289</v>
      </c>
      <c r="D532" s="140" t="s">
        <v>2364</v>
      </c>
      <c r="E532" s="140" t="s">
        <v>2152</v>
      </c>
      <c r="F532" s="141" t="s">
        <v>2362</v>
      </c>
      <c r="G532" s="141" t="s">
        <v>2365</v>
      </c>
      <c r="H532" s="142">
        <v>1043.05</v>
      </c>
      <c r="I532" s="143">
        <v>45641</v>
      </c>
      <c r="J532" s="144" t="s">
        <v>2155</v>
      </c>
      <c r="K532" s="145">
        <v>1043.05</v>
      </c>
    </row>
    <row r="533" spans="1:11" x14ac:dyDescent="0.15">
      <c r="A533" s="137" t="s">
        <v>2359</v>
      </c>
      <c r="B533" s="138">
        <v>1511</v>
      </c>
      <c r="C533" s="139">
        <v>45289</v>
      </c>
      <c r="D533" s="140" t="s">
        <v>2364</v>
      </c>
      <c r="E533" s="140" t="s">
        <v>2152</v>
      </c>
      <c r="F533" s="141" t="s">
        <v>2362</v>
      </c>
      <c r="G533" s="141" t="s">
        <v>2365</v>
      </c>
      <c r="H533" s="142">
        <v>18438.400000000001</v>
      </c>
      <c r="I533" s="143">
        <v>45641</v>
      </c>
      <c r="J533" s="144" t="s">
        <v>2155</v>
      </c>
      <c r="K533" s="145">
        <v>18438.400000000001</v>
      </c>
    </row>
    <row r="534" spans="1:11" x14ac:dyDescent="0.15">
      <c r="A534" s="137" t="s">
        <v>2359</v>
      </c>
      <c r="B534" s="138">
        <v>1511</v>
      </c>
      <c r="C534" s="139">
        <v>45289</v>
      </c>
      <c r="D534" s="140" t="s">
        <v>2364</v>
      </c>
      <c r="E534" s="140" t="s">
        <v>2152</v>
      </c>
      <c r="F534" s="141" t="s">
        <v>2362</v>
      </c>
      <c r="G534" s="141" t="s">
        <v>2365</v>
      </c>
      <c r="H534" s="142">
        <v>1329.07</v>
      </c>
      <c r="I534" s="143">
        <v>45641</v>
      </c>
      <c r="J534" s="144" t="s">
        <v>2155</v>
      </c>
      <c r="K534" s="145">
        <v>1329.07</v>
      </c>
    </row>
    <row r="535" spans="1:11" x14ac:dyDescent="0.15">
      <c r="A535" s="137" t="s">
        <v>2359</v>
      </c>
      <c r="B535" s="138">
        <v>1511</v>
      </c>
      <c r="C535" s="139">
        <v>45289</v>
      </c>
      <c r="D535" s="140" t="s">
        <v>2364</v>
      </c>
      <c r="E535" s="140" t="s">
        <v>2152</v>
      </c>
      <c r="F535" s="141" t="s">
        <v>2362</v>
      </c>
      <c r="G535" s="141" t="s">
        <v>2365</v>
      </c>
      <c r="H535" s="142">
        <v>4269.0200000000004</v>
      </c>
      <c r="I535" s="143">
        <v>45641</v>
      </c>
      <c r="J535" s="144" t="s">
        <v>2155</v>
      </c>
      <c r="K535" s="145">
        <v>4269.0200000000004</v>
      </c>
    </row>
    <row r="536" spans="1:11" x14ac:dyDescent="0.15">
      <c r="A536" s="137" t="s">
        <v>2359</v>
      </c>
      <c r="B536" s="138">
        <v>1511</v>
      </c>
      <c r="C536" s="139">
        <v>45289</v>
      </c>
      <c r="D536" s="140" t="s">
        <v>2364</v>
      </c>
      <c r="E536" s="140" t="s">
        <v>2152</v>
      </c>
      <c r="F536" s="141" t="s">
        <v>2362</v>
      </c>
      <c r="G536" s="141" t="s">
        <v>2365</v>
      </c>
      <c r="H536" s="142">
        <v>537.79999999999995</v>
      </c>
      <c r="I536" s="143">
        <v>45641</v>
      </c>
      <c r="J536" s="144" t="s">
        <v>2155</v>
      </c>
      <c r="K536" s="145">
        <v>537.79999999999995</v>
      </c>
    </row>
    <row r="537" spans="1:11" x14ac:dyDescent="0.15">
      <c r="A537" s="137" t="s">
        <v>2359</v>
      </c>
      <c r="B537" s="138">
        <v>1511</v>
      </c>
      <c r="C537" s="139">
        <v>45289</v>
      </c>
      <c r="D537" s="140" t="s">
        <v>2364</v>
      </c>
      <c r="E537" s="140" t="s">
        <v>2152</v>
      </c>
      <c r="F537" s="141" t="s">
        <v>2362</v>
      </c>
      <c r="G537" s="141" t="s">
        <v>2365</v>
      </c>
      <c r="H537" s="142">
        <v>17322.169999999998</v>
      </c>
      <c r="I537" s="143">
        <v>45641</v>
      </c>
      <c r="J537" s="144" t="s">
        <v>2155</v>
      </c>
      <c r="K537" s="145">
        <v>17322.169999999998</v>
      </c>
    </row>
    <row r="538" spans="1:11" x14ac:dyDescent="0.15">
      <c r="A538" s="137" t="s">
        <v>2359</v>
      </c>
      <c r="B538" s="138">
        <v>1511</v>
      </c>
      <c r="C538" s="139">
        <v>45289</v>
      </c>
      <c r="D538" s="140" t="s">
        <v>2364</v>
      </c>
      <c r="E538" s="140" t="s">
        <v>2152</v>
      </c>
      <c r="F538" s="141" t="s">
        <v>2362</v>
      </c>
      <c r="G538" s="141" t="s">
        <v>2365</v>
      </c>
      <c r="H538" s="142">
        <v>2239.7399999999998</v>
      </c>
      <c r="I538" s="143">
        <v>45641</v>
      </c>
      <c r="J538" s="144" t="s">
        <v>2155</v>
      </c>
      <c r="K538" s="145">
        <v>2239.7399999999998</v>
      </c>
    </row>
    <row r="539" spans="1:11" x14ac:dyDescent="0.15">
      <c r="A539" s="137" t="s">
        <v>2359</v>
      </c>
      <c r="B539" s="138">
        <v>1511</v>
      </c>
      <c r="C539" s="139">
        <v>45289</v>
      </c>
      <c r="D539" s="140" t="s">
        <v>2364</v>
      </c>
      <c r="E539" s="140" t="s">
        <v>2152</v>
      </c>
      <c r="F539" s="141" t="s">
        <v>2362</v>
      </c>
      <c r="G539" s="141" t="s">
        <v>2365</v>
      </c>
      <c r="H539" s="142">
        <v>783.75</v>
      </c>
      <c r="I539" s="143">
        <v>45641</v>
      </c>
      <c r="J539" s="144" t="s">
        <v>2155</v>
      </c>
      <c r="K539" s="145">
        <v>783.75</v>
      </c>
    </row>
    <row r="540" spans="1:11" x14ac:dyDescent="0.15">
      <c r="A540" s="137" t="s">
        <v>2359</v>
      </c>
      <c r="B540" s="138">
        <v>1511</v>
      </c>
      <c r="C540" s="139">
        <v>45289</v>
      </c>
      <c r="D540" s="140" t="s">
        <v>2364</v>
      </c>
      <c r="E540" s="140" t="s">
        <v>2152</v>
      </c>
      <c r="F540" s="141" t="s">
        <v>2362</v>
      </c>
      <c r="G540" s="141" t="s">
        <v>2365</v>
      </c>
      <c r="H540" s="142">
        <v>344.81</v>
      </c>
      <c r="I540" s="143">
        <v>45641</v>
      </c>
      <c r="J540" s="144" t="s">
        <v>2155</v>
      </c>
      <c r="K540" s="145">
        <v>344.81</v>
      </c>
    </row>
    <row r="541" spans="1:11" x14ac:dyDescent="0.15">
      <c r="A541" s="137" t="s">
        <v>2359</v>
      </c>
      <c r="B541" s="138">
        <v>1511</v>
      </c>
      <c r="C541" s="139">
        <v>45289</v>
      </c>
      <c r="D541" s="140" t="s">
        <v>2364</v>
      </c>
      <c r="E541" s="140" t="s">
        <v>2152</v>
      </c>
      <c r="F541" s="141" t="s">
        <v>2362</v>
      </c>
      <c r="G541" s="141" t="s">
        <v>2365</v>
      </c>
      <c r="H541" s="142">
        <v>750.7</v>
      </c>
      <c r="I541" s="143">
        <v>45641</v>
      </c>
      <c r="J541" s="144" t="s">
        <v>2155</v>
      </c>
      <c r="K541" s="145">
        <v>750.7</v>
      </c>
    </row>
    <row r="542" spans="1:11" x14ac:dyDescent="0.15">
      <c r="A542" s="137" t="s">
        <v>2359</v>
      </c>
      <c r="B542" s="138">
        <v>1511</v>
      </c>
      <c r="C542" s="139">
        <v>45289</v>
      </c>
      <c r="D542" s="140" t="s">
        <v>2364</v>
      </c>
      <c r="E542" s="140" t="s">
        <v>2152</v>
      </c>
      <c r="F542" s="141" t="s">
        <v>2362</v>
      </c>
      <c r="G542" s="141" t="s">
        <v>2365</v>
      </c>
      <c r="H542" s="142">
        <v>509.29</v>
      </c>
      <c r="I542" s="143">
        <v>45641</v>
      </c>
      <c r="J542" s="144" t="s">
        <v>2155</v>
      </c>
      <c r="K542" s="145">
        <v>509.29</v>
      </c>
    </row>
    <row r="543" spans="1:11" x14ac:dyDescent="0.15">
      <c r="A543" s="137" t="s">
        <v>2359</v>
      </c>
      <c r="B543" s="138">
        <v>1511</v>
      </c>
      <c r="C543" s="139">
        <v>45289</v>
      </c>
      <c r="D543" s="140" t="s">
        <v>2364</v>
      </c>
      <c r="E543" s="140" t="s">
        <v>2152</v>
      </c>
      <c r="F543" s="141" t="s">
        <v>2362</v>
      </c>
      <c r="G543" s="141" t="s">
        <v>2365</v>
      </c>
      <c r="H543" s="142">
        <v>2985.12</v>
      </c>
      <c r="I543" s="143">
        <v>45641</v>
      </c>
      <c r="J543" s="144" t="s">
        <v>2155</v>
      </c>
      <c r="K543" s="145">
        <v>2985.12</v>
      </c>
    </row>
    <row r="544" spans="1:11" x14ac:dyDescent="0.15">
      <c r="A544" s="137" t="s">
        <v>2359</v>
      </c>
      <c r="B544" s="138">
        <v>1511</v>
      </c>
      <c r="C544" s="139">
        <v>45289</v>
      </c>
      <c r="D544" s="140" t="s">
        <v>2364</v>
      </c>
      <c r="E544" s="140" t="s">
        <v>2152</v>
      </c>
      <c r="F544" s="141" t="s">
        <v>2362</v>
      </c>
      <c r="G544" s="141" t="s">
        <v>2365</v>
      </c>
      <c r="H544" s="142">
        <v>7423.65</v>
      </c>
      <c r="I544" s="143">
        <v>45641</v>
      </c>
      <c r="J544" s="144" t="s">
        <v>2155</v>
      </c>
      <c r="K544" s="145">
        <v>7423.65</v>
      </c>
    </row>
    <row r="545" spans="1:11" x14ac:dyDescent="0.15">
      <c r="A545" s="137" t="s">
        <v>2359</v>
      </c>
      <c r="B545" s="138">
        <v>1511</v>
      </c>
      <c r="C545" s="139">
        <v>45289</v>
      </c>
      <c r="D545" s="140" t="s">
        <v>2364</v>
      </c>
      <c r="E545" s="140" t="s">
        <v>2152</v>
      </c>
      <c r="F545" s="141" t="s">
        <v>2362</v>
      </c>
      <c r="G545" s="141" t="s">
        <v>2365</v>
      </c>
      <c r="H545" s="142">
        <v>601.63</v>
      </c>
      <c r="I545" s="143">
        <v>45641</v>
      </c>
      <c r="J545" s="144" t="s">
        <v>2155</v>
      </c>
      <c r="K545" s="145">
        <v>601.63</v>
      </c>
    </row>
    <row r="546" spans="1:11" x14ac:dyDescent="0.15">
      <c r="A546" s="137" t="s">
        <v>2359</v>
      </c>
      <c r="B546" s="138">
        <v>1511</v>
      </c>
      <c r="C546" s="139">
        <v>45289</v>
      </c>
      <c r="D546" s="140" t="s">
        <v>2364</v>
      </c>
      <c r="E546" s="140" t="s">
        <v>2152</v>
      </c>
      <c r="F546" s="141" t="s">
        <v>2362</v>
      </c>
      <c r="G546" s="141" t="s">
        <v>2365</v>
      </c>
      <c r="H546" s="142">
        <v>2166.7600000000002</v>
      </c>
      <c r="I546" s="143">
        <v>45641</v>
      </c>
      <c r="J546" s="144" t="s">
        <v>2155</v>
      </c>
      <c r="K546" s="145">
        <v>2166.7600000000002</v>
      </c>
    </row>
    <row r="547" spans="1:11" x14ac:dyDescent="0.15">
      <c r="A547" s="137" t="s">
        <v>2359</v>
      </c>
      <c r="B547" s="138">
        <v>1511</v>
      </c>
      <c r="C547" s="139">
        <v>45289</v>
      </c>
      <c r="D547" s="140" t="s">
        <v>2364</v>
      </c>
      <c r="E547" s="140" t="s">
        <v>2152</v>
      </c>
      <c r="F547" s="141" t="s">
        <v>2362</v>
      </c>
      <c r="G547" s="141" t="s">
        <v>2365</v>
      </c>
      <c r="H547" s="142">
        <v>3.63</v>
      </c>
      <c r="I547" s="143">
        <v>45641</v>
      </c>
      <c r="J547" s="144" t="s">
        <v>2155</v>
      </c>
      <c r="K547" s="145">
        <v>3.63</v>
      </c>
    </row>
    <row r="548" spans="1:11" x14ac:dyDescent="0.15">
      <c r="A548" s="137" t="s">
        <v>2359</v>
      </c>
      <c r="B548" s="138">
        <v>1511</v>
      </c>
      <c r="C548" s="139">
        <v>45302</v>
      </c>
      <c r="D548" s="140" t="s">
        <v>2366</v>
      </c>
      <c r="E548" s="140" t="s">
        <v>2152</v>
      </c>
      <c r="F548" s="141" t="s">
        <v>2362</v>
      </c>
      <c r="G548" s="141" t="s">
        <v>2367</v>
      </c>
      <c r="H548" s="142">
        <v>12146.71</v>
      </c>
      <c r="I548" s="143">
        <v>45641</v>
      </c>
      <c r="J548" s="144" t="s">
        <v>2155</v>
      </c>
      <c r="K548" s="145">
        <v>12146.71</v>
      </c>
    </row>
    <row r="549" spans="1:11" x14ac:dyDescent="0.15">
      <c r="A549" s="137" t="s">
        <v>2359</v>
      </c>
      <c r="B549" s="138">
        <v>1511</v>
      </c>
      <c r="C549" s="139">
        <v>45302</v>
      </c>
      <c r="D549" s="140" t="s">
        <v>2366</v>
      </c>
      <c r="E549" s="140" t="s">
        <v>2152</v>
      </c>
      <c r="F549" s="141" t="s">
        <v>2362</v>
      </c>
      <c r="G549" s="141" t="s">
        <v>2367</v>
      </c>
      <c r="H549" s="142">
        <v>11306.54</v>
      </c>
      <c r="I549" s="143">
        <v>45641</v>
      </c>
      <c r="J549" s="144" t="s">
        <v>2155</v>
      </c>
      <c r="K549" s="145">
        <v>11306.54</v>
      </c>
    </row>
    <row r="550" spans="1:11" x14ac:dyDescent="0.15">
      <c r="A550" s="137" t="s">
        <v>2359</v>
      </c>
      <c r="B550" s="138">
        <v>1511</v>
      </c>
      <c r="C550" s="139">
        <v>45302</v>
      </c>
      <c r="D550" s="140" t="s">
        <v>2366</v>
      </c>
      <c r="E550" s="140" t="s">
        <v>2152</v>
      </c>
      <c r="F550" s="141" t="s">
        <v>2362</v>
      </c>
      <c r="G550" s="141" t="s">
        <v>2367</v>
      </c>
      <c r="H550" s="142">
        <v>8173.82</v>
      </c>
      <c r="I550" s="143">
        <v>45641</v>
      </c>
      <c r="J550" s="144" t="s">
        <v>2155</v>
      </c>
      <c r="K550" s="145">
        <v>8173.82</v>
      </c>
    </row>
    <row r="551" spans="1:11" x14ac:dyDescent="0.15">
      <c r="A551" s="137" t="s">
        <v>2359</v>
      </c>
      <c r="B551" s="138">
        <v>1511</v>
      </c>
      <c r="C551" s="139">
        <v>45302</v>
      </c>
      <c r="D551" s="140" t="s">
        <v>2366</v>
      </c>
      <c r="E551" s="140" t="s">
        <v>2152</v>
      </c>
      <c r="F551" s="141" t="s">
        <v>2362</v>
      </c>
      <c r="G551" s="141" t="s">
        <v>2367</v>
      </c>
      <c r="H551" s="142">
        <v>1773.94</v>
      </c>
      <c r="I551" s="143">
        <v>45641</v>
      </c>
      <c r="J551" s="144" t="s">
        <v>2155</v>
      </c>
      <c r="K551" s="145">
        <v>1773.94</v>
      </c>
    </row>
    <row r="552" spans="1:11" x14ac:dyDescent="0.15">
      <c r="A552" s="137" t="s">
        <v>2359</v>
      </c>
      <c r="B552" s="138">
        <v>1511</v>
      </c>
      <c r="C552" s="139">
        <v>45302</v>
      </c>
      <c r="D552" s="140" t="s">
        <v>2366</v>
      </c>
      <c r="E552" s="140" t="s">
        <v>2152</v>
      </c>
      <c r="F552" s="141" t="s">
        <v>2362</v>
      </c>
      <c r="G552" s="141" t="s">
        <v>2367</v>
      </c>
      <c r="H552" s="142">
        <v>1111.76</v>
      </c>
      <c r="I552" s="143">
        <v>45641</v>
      </c>
      <c r="J552" s="144" t="s">
        <v>2155</v>
      </c>
      <c r="K552" s="145">
        <v>1111.76</v>
      </c>
    </row>
    <row r="553" spans="1:11" x14ac:dyDescent="0.15">
      <c r="A553" s="137" t="s">
        <v>2359</v>
      </c>
      <c r="B553" s="138">
        <v>1511</v>
      </c>
      <c r="C553" s="139">
        <v>45302</v>
      </c>
      <c r="D553" s="140" t="s">
        <v>2366</v>
      </c>
      <c r="E553" s="140" t="s">
        <v>2152</v>
      </c>
      <c r="F553" s="141" t="s">
        <v>2362</v>
      </c>
      <c r="G553" s="141" t="s">
        <v>2367</v>
      </c>
      <c r="H553" s="142">
        <v>1978.29</v>
      </c>
      <c r="I553" s="143">
        <v>45641</v>
      </c>
      <c r="J553" s="144" t="s">
        <v>2155</v>
      </c>
      <c r="K553" s="145">
        <v>1978.29</v>
      </c>
    </row>
    <row r="554" spans="1:11" x14ac:dyDescent="0.15">
      <c r="A554" s="137" t="s">
        <v>2359</v>
      </c>
      <c r="B554" s="138">
        <v>1511</v>
      </c>
      <c r="C554" s="139">
        <v>45302</v>
      </c>
      <c r="D554" s="140" t="s">
        <v>2366</v>
      </c>
      <c r="E554" s="140" t="s">
        <v>2152</v>
      </c>
      <c r="F554" s="141" t="s">
        <v>2362</v>
      </c>
      <c r="G554" s="141" t="s">
        <v>2367</v>
      </c>
      <c r="H554" s="142">
        <v>13277.09</v>
      </c>
      <c r="I554" s="143">
        <v>45641</v>
      </c>
      <c r="J554" s="144" t="s">
        <v>2155</v>
      </c>
      <c r="K554" s="145">
        <v>13277.09</v>
      </c>
    </row>
    <row r="555" spans="1:11" x14ac:dyDescent="0.15">
      <c r="A555" s="137" t="s">
        <v>2359</v>
      </c>
      <c r="B555" s="138">
        <v>1511</v>
      </c>
      <c r="C555" s="139">
        <v>45302</v>
      </c>
      <c r="D555" s="140" t="s">
        <v>2366</v>
      </c>
      <c r="E555" s="140" t="s">
        <v>2152</v>
      </c>
      <c r="F555" s="141" t="s">
        <v>2362</v>
      </c>
      <c r="G555" s="141" t="s">
        <v>2367</v>
      </c>
      <c r="H555" s="142">
        <v>5148.3999999999996</v>
      </c>
      <c r="I555" s="143">
        <v>45641</v>
      </c>
      <c r="J555" s="144" t="s">
        <v>2155</v>
      </c>
      <c r="K555" s="145">
        <v>5148.3999999999996</v>
      </c>
    </row>
    <row r="556" spans="1:11" x14ac:dyDescent="0.15">
      <c r="A556" s="137" t="s">
        <v>2359</v>
      </c>
      <c r="B556" s="138">
        <v>1511</v>
      </c>
      <c r="C556" s="139">
        <v>45302</v>
      </c>
      <c r="D556" s="140" t="s">
        <v>2366</v>
      </c>
      <c r="E556" s="140" t="s">
        <v>2152</v>
      </c>
      <c r="F556" s="141" t="s">
        <v>2362</v>
      </c>
      <c r="G556" s="141" t="s">
        <v>2367</v>
      </c>
      <c r="H556" s="142">
        <v>358.46</v>
      </c>
      <c r="I556" s="143">
        <v>45641</v>
      </c>
      <c r="J556" s="144" t="s">
        <v>2155</v>
      </c>
      <c r="K556" s="145">
        <v>358.46</v>
      </c>
    </row>
    <row r="557" spans="1:11" x14ac:dyDescent="0.15">
      <c r="A557" s="137" t="s">
        <v>2359</v>
      </c>
      <c r="B557" s="138">
        <v>1511</v>
      </c>
      <c r="C557" s="139">
        <v>45302</v>
      </c>
      <c r="D557" s="140" t="s">
        <v>2366</v>
      </c>
      <c r="E557" s="140" t="s">
        <v>2152</v>
      </c>
      <c r="F557" s="141" t="s">
        <v>2362</v>
      </c>
      <c r="G557" s="141" t="s">
        <v>2367</v>
      </c>
      <c r="H557" s="142">
        <v>508.81</v>
      </c>
      <c r="I557" s="143">
        <v>45641</v>
      </c>
      <c r="J557" s="144" t="s">
        <v>2155</v>
      </c>
      <c r="K557" s="145">
        <v>508.81</v>
      </c>
    </row>
    <row r="558" spans="1:11" x14ac:dyDescent="0.15">
      <c r="A558" s="137" t="s">
        <v>2359</v>
      </c>
      <c r="B558" s="138">
        <v>1511</v>
      </c>
      <c r="C558" s="139">
        <v>45302</v>
      </c>
      <c r="D558" s="140" t="s">
        <v>2366</v>
      </c>
      <c r="E558" s="140" t="s">
        <v>2152</v>
      </c>
      <c r="F558" s="141" t="s">
        <v>2362</v>
      </c>
      <c r="G558" s="141" t="s">
        <v>2367</v>
      </c>
      <c r="H558" s="142">
        <v>1769.12</v>
      </c>
      <c r="I558" s="143">
        <v>45641</v>
      </c>
      <c r="J558" s="144" t="s">
        <v>2155</v>
      </c>
      <c r="K558" s="145">
        <v>1769.12</v>
      </c>
    </row>
    <row r="559" spans="1:11" x14ac:dyDescent="0.15">
      <c r="A559" s="137" t="s">
        <v>2359</v>
      </c>
      <c r="B559" s="138">
        <v>1511</v>
      </c>
      <c r="C559" s="139">
        <v>45302</v>
      </c>
      <c r="D559" s="140" t="s">
        <v>2366</v>
      </c>
      <c r="E559" s="140" t="s">
        <v>2152</v>
      </c>
      <c r="F559" s="141" t="s">
        <v>2362</v>
      </c>
      <c r="G559" s="141" t="s">
        <v>2367</v>
      </c>
      <c r="H559" s="142">
        <v>542.55999999999995</v>
      </c>
      <c r="I559" s="143">
        <v>45641</v>
      </c>
      <c r="J559" s="144" t="s">
        <v>2155</v>
      </c>
      <c r="K559" s="145">
        <v>542.55999999999995</v>
      </c>
    </row>
    <row r="560" spans="1:11" x14ac:dyDescent="0.15">
      <c r="A560" s="137" t="s">
        <v>2359</v>
      </c>
      <c r="B560" s="138">
        <v>1511</v>
      </c>
      <c r="C560" s="139">
        <v>45302</v>
      </c>
      <c r="D560" s="140" t="s">
        <v>2366</v>
      </c>
      <c r="E560" s="140" t="s">
        <v>2152</v>
      </c>
      <c r="F560" s="141" t="s">
        <v>2362</v>
      </c>
      <c r="G560" s="141" t="s">
        <v>2367</v>
      </c>
      <c r="H560" s="142">
        <v>546.54999999999995</v>
      </c>
      <c r="I560" s="143">
        <v>45641</v>
      </c>
      <c r="J560" s="144" t="s">
        <v>2155</v>
      </c>
      <c r="K560" s="145">
        <v>546.54999999999995</v>
      </c>
    </row>
    <row r="561" spans="1:11" x14ac:dyDescent="0.15">
      <c r="A561" s="137" t="s">
        <v>2359</v>
      </c>
      <c r="B561" s="138">
        <v>1511</v>
      </c>
      <c r="C561" s="139">
        <v>45302</v>
      </c>
      <c r="D561" s="140" t="s">
        <v>2366</v>
      </c>
      <c r="E561" s="140" t="s">
        <v>2152</v>
      </c>
      <c r="F561" s="141" t="s">
        <v>2362</v>
      </c>
      <c r="G561" s="141" t="s">
        <v>2367</v>
      </c>
      <c r="H561" s="142">
        <v>4064.09</v>
      </c>
      <c r="I561" s="143">
        <v>45641</v>
      </c>
      <c r="J561" s="144" t="s">
        <v>2155</v>
      </c>
      <c r="K561" s="145">
        <v>4064.09</v>
      </c>
    </row>
    <row r="562" spans="1:11" x14ac:dyDescent="0.15">
      <c r="A562" s="137" t="s">
        <v>2359</v>
      </c>
      <c r="B562" s="138">
        <v>1511</v>
      </c>
      <c r="C562" s="139">
        <v>45302</v>
      </c>
      <c r="D562" s="140" t="s">
        <v>2366</v>
      </c>
      <c r="E562" s="140" t="s">
        <v>2152</v>
      </c>
      <c r="F562" s="141" t="s">
        <v>2362</v>
      </c>
      <c r="G562" s="141" t="s">
        <v>2367</v>
      </c>
      <c r="H562" s="142">
        <v>7424.07</v>
      </c>
      <c r="I562" s="143">
        <v>45641</v>
      </c>
      <c r="J562" s="144" t="s">
        <v>2155</v>
      </c>
      <c r="K562" s="145">
        <v>7424.07</v>
      </c>
    </row>
    <row r="563" spans="1:11" x14ac:dyDescent="0.15">
      <c r="A563" s="137" t="s">
        <v>2359</v>
      </c>
      <c r="B563" s="138">
        <v>1511</v>
      </c>
      <c r="C563" s="139">
        <v>45302</v>
      </c>
      <c r="D563" s="140" t="s">
        <v>2366</v>
      </c>
      <c r="E563" s="140" t="s">
        <v>2152</v>
      </c>
      <c r="F563" s="141" t="s">
        <v>2362</v>
      </c>
      <c r="G563" s="141" t="s">
        <v>2367</v>
      </c>
      <c r="H563" s="142">
        <v>2017.93</v>
      </c>
      <c r="I563" s="143">
        <v>45641</v>
      </c>
      <c r="J563" s="144" t="s">
        <v>2155</v>
      </c>
      <c r="K563" s="145">
        <v>2017.93</v>
      </c>
    </row>
    <row r="564" spans="1:11" x14ac:dyDescent="0.15">
      <c r="A564" s="137" t="s">
        <v>2359</v>
      </c>
      <c r="B564" s="138">
        <v>1511</v>
      </c>
      <c r="C564" s="139">
        <v>45302</v>
      </c>
      <c r="D564" s="140" t="s">
        <v>2366</v>
      </c>
      <c r="E564" s="140" t="s">
        <v>2152</v>
      </c>
      <c r="F564" s="141" t="s">
        <v>2362</v>
      </c>
      <c r="G564" s="141" t="s">
        <v>2367</v>
      </c>
      <c r="H564" s="142">
        <v>6400.55</v>
      </c>
      <c r="I564" s="143">
        <v>45641</v>
      </c>
      <c r="J564" s="144" t="s">
        <v>2155</v>
      </c>
      <c r="K564" s="145">
        <v>6400.55</v>
      </c>
    </row>
    <row r="565" spans="1:11" x14ac:dyDescent="0.15">
      <c r="A565" s="137" t="s">
        <v>2359</v>
      </c>
      <c r="B565" s="138">
        <v>1511</v>
      </c>
      <c r="C565" s="139">
        <v>45302</v>
      </c>
      <c r="D565" s="140" t="s">
        <v>2366</v>
      </c>
      <c r="E565" s="140" t="s">
        <v>2152</v>
      </c>
      <c r="F565" s="141" t="s">
        <v>2362</v>
      </c>
      <c r="G565" s="141" t="s">
        <v>2367</v>
      </c>
      <c r="H565" s="142">
        <v>6963.21</v>
      </c>
      <c r="I565" s="143">
        <v>45641</v>
      </c>
      <c r="J565" s="144" t="s">
        <v>2155</v>
      </c>
      <c r="K565" s="145">
        <v>6963.21</v>
      </c>
    </row>
    <row r="566" spans="1:11" x14ac:dyDescent="0.15">
      <c r="A566" s="137" t="s">
        <v>2359</v>
      </c>
      <c r="B566" s="138">
        <v>1511</v>
      </c>
      <c r="C566" s="139">
        <v>45302</v>
      </c>
      <c r="D566" s="140" t="s">
        <v>2366</v>
      </c>
      <c r="E566" s="140" t="s">
        <v>2152</v>
      </c>
      <c r="F566" s="141" t="s">
        <v>2362</v>
      </c>
      <c r="G566" s="141" t="s">
        <v>2367</v>
      </c>
      <c r="H566" s="142">
        <v>8130.96</v>
      </c>
      <c r="I566" s="143">
        <v>45641</v>
      </c>
      <c r="J566" s="144" t="s">
        <v>2155</v>
      </c>
      <c r="K566" s="145">
        <v>8130.96</v>
      </c>
    </row>
    <row r="567" spans="1:11" x14ac:dyDescent="0.15">
      <c r="A567" s="137" t="s">
        <v>2359</v>
      </c>
      <c r="B567" s="138">
        <v>1511</v>
      </c>
      <c r="C567" s="139">
        <v>45302</v>
      </c>
      <c r="D567" s="140" t="s">
        <v>2366</v>
      </c>
      <c r="E567" s="140" t="s">
        <v>2152</v>
      </c>
      <c r="F567" s="141" t="s">
        <v>2362</v>
      </c>
      <c r="G567" s="141" t="s">
        <v>2367</v>
      </c>
      <c r="H567" s="142">
        <v>409.13</v>
      </c>
      <c r="I567" s="143">
        <v>45641</v>
      </c>
      <c r="J567" s="144" t="s">
        <v>2155</v>
      </c>
      <c r="K567" s="145">
        <v>409.13</v>
      </c>
    </row>
    <row r="568" spans="1:11" x14ac:dyDescent="0.15">
      <c r="A568" s="137" t="s">
        <v>2359</v>
      </c>
      <c r="B568" s="138">
        <v>1511</v>
      </c>
      <c r="C568" s="139">
        <v>45302</v>
      </c>
      <c r="D568" s="140" t="s">
        <v>2366</v>
      </c>
      <c r="E568" s="140" t="s">
        <v>2152</v>
      </c>
      <c r="F568" s="141" t="s">
        <v>2362</v>
      </c>
      <c r="G568" s="141" t="s">
        <v>2367</v>
      </c>
      <c r="H568" s="142">
        <v>14473.11</v>
      </c>
      <c r="I568" s="143">
        <v>45641</v>
      </c>
      <c r="J568" s="144" t="s">
        <v>2155</v>
      </c>
      <c r="K568" s="145">
        <v>14473.11</v>
      </c>
    </row>
    <row r="569" spans="1:11" x14ac:dyDescent="0.15">
      <c r="A569" s="137" t="s">
        <v>2359</v>
      </c>
      <c r="B569" s="138">
        <v>1511</v>
      </c>
      <c r="C569" s="139">
        <v>45302</v>
      </c>
      <c r="D569" s="140" t="s">
        <v>2366</v>
      </c>
      <c r="E569" s="140" t="s">
        <v>2152</v>
      </c>
      <c r="F569" s="141" t="s">
        <v>2362</v>
      </c>
      <c r="G569" s="141" t="s">
        <v>2367</v>
      </c>
      <c r="H569" s="142">
        <v>12528.62</v>
      </c>
      <c r="I569" s="143">
        <v>45641</v>
      </c>
      <c r="J569" s="144" t="s">
        <v>2155</v>
      </c>
      <c r="K569" s="145">
        <v>12528.62</v>
      </c>
    </row>
    <row r="570" spans="1:11" x14ac:dyDescent="0.15">
      <c r="A570" s="137" t="s">
        <v>2359</v>
      </c>
      <c r="B570" s="138">
        <v>1511</v>
      </c>
      <c r="C570" s="139">
        <v>45302</v>
      </c>
      <c r="D570" s="140" t="s">
        <v>2366</v>
      </c>
      <c r="E570" s="140" t="s">
        <v>2152</v>
      </c>
      <c r="F570" s="141" t="s">
        <v>2362</v>
      </c>
      <c r="G570" s="141" t="s">
        <v>2367</v>
      </c>
      <c r="H570" s="142">
        <v>2990.62</v>
      </c>
      <c r="I570" s="143">
        <v>45641</v>
      </c>
      <c r="J570" s="144" t="s">
        <v>2155</v>
      </c>
      <c r="K570" s="145">
        <v>2990.62</v>
      </c>
    </row>
    <row r="571" spans="1:11" x14ac:dyDescent="0.15">
      <c r="A571" s="137" t="s">
        <v>2359</v>
      </c>
      <c r="B571" s="138">
        <v>1511</v>
      </c>
      <c r="C571" s="139">
        <v>45302</v>
      </c>
      <c r="D571" s="140" t="s">
        <v>2366</v>
      </c>
      <c r="E571" s="140" t="s">
        <v>2152</v>
      </c>
      <c r="F571" s="141" t="s">
        <v>2362</v>
      </c>
      <c r="G571" s="141" t="s">
        <v>2367</v>
      </c>
      <c r="H571" s="142">
        <v>13084.29</v>
      </c>
      <c r="I571" s="143">
        <v>45641</v>
      </c>
      <c r="J571" s="144" t="s">
        <v>2155</v>
      </c>
      <c r="K571" s="145">
        <v>13084.29</v>
      </c>
    </row>
    <row r="572" spans="1:11" x14ac:dyDescent="0.15">
      <c r="A572" s="137" t="s">
        <v>2359</v>
      </c>
      <c r="B572" s="138">
        <v>1511</v>
      </c>
      <c r="C572" s="139">
        <v>45302</v>
      </c>
      <c r="D572" s="140" t="s">
        <v>2366</v>
      </c>
      <c r="E572" s="140" t="s">
        <v>2152</v>
      </c>
      <c r="F572" s="141" t="s">
        <v>2362</v>
      </c>
      <c r="G572" s="141" t="s">
        <v>2367</v>
      </c>
      <c r="H572" s="142">
        <v>8662.23</v>
      </c>
      <c r="I572" s="143">
        <v>45641</v>
      </c>
      <c r="J572" s="144" t="s">
        <v>2155</v>
      </c>
      <c r="K572" s="145">
        <v>8662.23</v>
      </c>
    </row>
    <row r="573" spans="1:11" x14ac:dyDescent="0.15">
      <c r="A573" s="137" t="s">
        <v>2359</v>
      </c>
      <c r="B573" s="138">
        <v>1511</v>
      </c>
      <c r="C573" s="139">
        <v>45302</v>
      </c>
      <c r="D573" s="140" t="s">
        <v>2366</v>
      </c>
      <c r="E573" s="140" t="s">
        <v>2152</v>
      </c>
      <c r="F573" s="141" t="s">
        <v>2362</v>
      </c>
      <c r="G573" s="141" t="s">
        <v>2367</v>
      </c>
      <c r="H573" s="142">
        <v>2916.41</v>
      </c>
      <c r="I573" s="143">
        <v>45641</v>
      </c>
      <c r="J573" s="144" t="s">
        <v>2155</v>
      </c>
      <c r="K573" s="145">
        <v>2916.41</v>
      </c>
    </row>
    <row r="574" spans="1:11" x14ac:dyDescent="0.15">
      <c r="A574" s="137" t="s">
        <v>2359</v>
      </c>
      <c r="B574" s="138">
        <v>1511</v>
      </c>
      <c r="C574" s="139">
        <v>45302</v>
      </c>
      <c r="D574" s="140" t="s">
        <v>2366</v>
      </c>
      <c r="E574" s="140" t="s">
        <v>2152</v>
      </c>
      <c r="F574" s="141" t="s">
        <v>2362</v>
      </c>
      <c r="G574" s="141" t="s">
        <v>2367</v>
      </c>
      <c r="H574" s="142">
        <v>18858.04</v>
      </c>
      <c r="I574" s="143">
        <v>45641</v>
      </c>
      <c r="J574" s="144" t="s">
        <v>2155</v>
      </c>
      <c r="K574" s="145">
        <v>18858.04</v>
      </c>
    </row>
    <row r="575" spans="1:11" x14ac:dyDescent="0.15">
      <c r="A575" s="137" t="s">
        <v>2359</v>
      </c>
      <c r="B575" s="138">
        <v>1511</v>
      </c>
      <c r="C575" s="139">
        <v>45302</v>
      </c>
      <c r="D575" s="140" t="s">
        <v>2366</v>
      </c>
      <c r="E575" s="140" t="s">
        <v>2152</v>
      </c>
      <c r="F575" s="141" t="s">
        <v>2362</v>
      </c>
      <c r="G575" s="141" t="s">
        <v>2367</v>
      </c>
      <c r="H575" s="142">
        <v>6799.98</v>
      </c>
      <c r="I575" s="143">
        <v>45641</v>
      </c>
      <c r="J575" s="144" t="s">
        <v>2155</v>
      </c>
      <c r="K575" s="145">
        <v>6799.98</v>
      </c>
    </row>
    <row r="576" spans="1:11" x14ac:dyDescent="0.15">
      <c r="A576" s="137" t="s">
        <v>2359</v>
      </c>
      <c r="B576" s="138">
        <v>1511</v>
      </c>
      <c r="C576" s="139">
        <v>45302</v>
      </c>
      <c r="D576" s="140" t="s">
        <v>2368</v>
      </c>
      <c r="E576" s="140" t="s">
        <v>2152</v>
      </c>
      <c r="F576" s="141" t="s">
        <v>2362</v>
      </c>
      <c r="G576" s="141" t="s">
        <v>2367</v>
      </c>
      <c r="H576" s="142">
        <v>1635.09</v>
      </c>
      <c r="I576" s="143">
        <v>45641</v>
      </c>
      <c r="J576" s="144" t="s">
        <v>2155</v>
      </c>
      <c r="K576" s="145">
        <v>1635.09</v>
      </c>
    </row>
    <row r="577" spans="1:11" x14ac:dyDescent="0.15">
      <c r="A577" s="137" t="s">
        <v>2359</v>
      </c>
      <c r="B577" s="138">
        <v>1511</v>
      </c>
      <c r="C577" s="139">
        <v>45315</v>
      </c>
      <c r="D577" s="140" t="s">
        <v>2368</v>
      </c>
      <c r="E577" s="140" t="s">
        <v>2152</v>
      </c>
      <c r="F577" s="141" t="s">
        <v>2362</v>
      </c>
      <c r="G577" s="141" t="s">
        <v>2369</v>
      </c>
      <c r="H577" s="142">
        <v>8588.76</v>
      </c>
      <c r="I577" s="143">
        <v>45641</v>
      </c>
      <c r="J577" s="144" t="s">
        <v>2155</v>
      </c>
      <c r="K577" s="145">
        <v>8588.76</v>
      </c>
    </row>
    <row r="578" spans="1:11" x14ac:dyDescent="0.15">
      <c r="A578" s="137" t="s">
        <v>2359</v>
      </c>
      <c r="B578" s="138">
        <v>1511</v>
      </c>
      <c r="C578" s="139">
        <v>45315</v>
      </c>
      <c r="D578" s="140" t="s">
        <v>2368</v>
      </c>
      <c r="E578" s="140" t="s">
        <v>2152</v>
      </c>
      <c r="F578" s="141" t="s">
        <v>2362</v>
      </c>
      <c r="G578" s="141" t="s">
        <v>2369</v>
      </c>
      <c r="H578" s="142">
        <v>10011.17</v>
      </c>
      <c r="I578" s="143">
        <v>45641</v>
      </c>
      <c r="J578" s="144" t="s">
        <v>2155</v>
      </c>
      <c r="K578" s="145">
        <v>10011.17</v>
      </c>
    </row>
    <row r="579" spans="1:11" x14ac:dyDescent="0.15">
      <c r="A579" s="137" t="s">
        <v>2359</v>
      </c>
      <c r="B579" s="138">
        <v>1511</v>
      </c>
      <c r="C579" s="139">
        <v>45315</v>
      </c>
      <c r="D579" s="140" t="s">
        <v>2368</v>
      </c>
      <c r="E579" s="140" t="s">
        <v>2152</v>
      </c>
      <c r="F579" s="141" t="s">
        <v>2362</v>
      </c>
      <c r="G579" s="141" t="s">
        <v>2369</v>
      </c>
      <c r="H579" s="142">
        <v>477.32</v>
      </c>
      <c r="I579" s="143">
        <v>45641</v>
      </c>
      <c r="J579" s="144" t="s">
        <v>2155</v>
      </c>
      <c r="K579" s="145">
        <v>477.32</v>
      </c>
    </row>
    <row r="580" spans="1:11" x14ac:dyDescent="0.15">
      <c r="A580" s="137" t="s">
        <v>2359</v>
      </c>
      <c r="B580" s="138">
        <v>1511</v>
      </c>
      <c r="C580" s="139">
        <v>45315</v>
      </c>
      <c r="D580" s="140" t="s">
        <v>2368</v>
      </c>
      <c r="E580" s="140" t="s">
        <v>2152</v>
      </c>
      <c r="F580" s="141" t="s">
        <v>2362</v>
      </c>
      <c r="G580" s="141" t="s">
        <v>2369</v>
      </c>
      <c r="H580" s="142">
        <v>17574.21</v>
      </c>
      <c r="I580" s="143">
        <v>45641</v>
      </c>
      <c r="J580" s="144" t="s">
        <v>2155</v>
      </c>
      <c r="K580" s="145">
        <v>17574.21</v>
      </c>
    </row>
    <row r="581" spans="1:11" x14ac:dyDescent="0.15">
      <c r="A581" s="137" t="s">
        <v>2359</v>
      </c>
      <c r="B581" s="138">
        <v>1511</v>
      </c>
      <c r="C581" s="139">
        <v>45315</v>
      </c>
      <c r="D581" s="140" t="s">
        <v>2368</v>
      </c>
      <c r="E581" s="140" t="s">
        <v>2152</v>
      </c>
      <c r="F581" s="141" t="s">
        <v>2362</v>
      </c>
      <c r="G581" s="141" t="s">
        <v>2369</v>
      </c>
      <c r="H581" s="142">
        <v>14500.58</v>
      </c>
      <c r="I581" s="143">
        <v>45641</v>
      </c>
      <c r="J581" s="144" t="s">
        <v>2155</v>
      </c>
      <c r="K581" s="145">
        <v>14500.58</v>
      </c>
    </row>
    <row r="582" spans="1:11" x14ac:dyDescent="0.15">
      <c r="A582" s="137" t="s">
        <v>2359</v>
      </c>
      <c r="B582" s="138">
        <v>1511</v>
      </c>
      <c r="C582" s="139">
        <v>45315</v>
      </c>
      <c r="D582" s="140" t="s">
        <v>2368</v>
      </c>
      <c r="E582" s="140" t="s">
        <v>2152</v>
      </c>
      <c r="F582" s="141" t="s">
        <v>2362</v>
      </c>
      <c r="G582" s="141" t="s">
        <v>2369</v>
      </c>
      <c r="H582" s="142">
        <v>3499.05</v>
      </c>
      <c r="I582" s="143">
        <v>45641</v>
      </c>
      <c r="J582" s="144" t="s">
        <v>2155</v>
      </c>
      <c r="K582" s="145">
        <v>3499.05</v>
      </c>
    </row>
    <row r="583" spans="1:11" x14ac:dyDescent="0.15">
      <c r="A583" s="137" t="s">
        <v>2359</v>
      </c>
      <c r="B583" s="138">
        <v>1511</v>
      </c>
      <c r="C583" s="139">
        <v>45315</v>
      </c>
      <c r="D583" s="140" t="s">
        <v>2368</v>
      </c>
      <c r="E583" s="140" t="s">
        <v>2152</v>
      </c>
      <c r="F583" s="141" t="s">
        <v>2362</v>
      </c>
      <c r="G583" s="141" t="s">
        <v>2369</v>
      </c>
      <c r="H583" s="142">
        <v>15292.18</v>
      </c>
      <c r="I583" s="143">
        <v>45641</v>
      </c>
      <c r="J583" s="144" t="s">
        <v>2155</v>
      </c>
      <c r="K583" s="145">
        <v>15292.18</v>
      </c>
    </row>
    <row r="584" spans="1:11" x14ac:dyDescent="0.15">
      <c r="A584" s="137" t="s">
        <v>2359</v>
      </c>
      <c r="B584" s="138">
        <v>1511</v>
      </c>
      <c r="C584" s="139">
        <v>45315</v>
      </c>
      <c r="D584" s="140" t="s">
        <v>2368</v>
      </c>
      <c r="E584" s="140" t="s">
        <v>2152</v>
      </c>
      <c r="F584" s="141" t="s">
        <v>2362</v>
      </c>
      <c r="G584" s="141" t="s">
        <v>2369</v>
      </c>
      <c r="H584" s="142">
        <v>10210.16</v>
      </c>
      <c r="I584" s="143">
        <v>45641</v>
      </c>
      <c r="J584" s="144" t="s">
        <v>2155</v>
      </c>
      <c r="K584" s="145">
        <v>10210.16</v>
      </c>
    </row>
    <row r="585" spans="1:11" x14ac:dyDescent="0.15">
      <c r="A585" s="137" t="s">
        <v>2359</v>
      </c>
      <c r="B585" s="138">
        <v>1511</v>
      </c>
      <c r="C585" s="139">
        <v>45315</v>
      </c>
      <c r="D585" s="140" t="s">
        <v>2368</v>
      </c>
      <c r="E585" s="140" t="s">
        <v>2152</v>
      </c>
      <c r="F585" s="141" t="s">
        <v>2362</v>
      </c>
      <c r="G585" s="141" t="s">
        <v>2369</v>
      </c>
      <c r="H585" s="142">
        <v>3458.54</v>
      </c>
      <c r="I585" s="143">
        <v>45641</v>
      </c>
      <c r="J585" s="144" t="s">
        <v>2155</v>
      </c>
      <c r="K585" s="145">
        <v>3458.54</v>
      </c>
    </row>
    <row r="586" spans="1:11" x14ac:dyDescent="0.15">
      <c r="A586" s="137" t="s">
        <v>2359</v>
      </c>
      <c r="B586" s="138">
        <v>1511</v>
      </c>
      <c r="C586" s="139">
        <v>45315</v>
      </c>
      <c r="D586" s="140" t="s">
        <v>2368</v>
      </c>
      <c r="E586" s="140" t="s">
        <v>2152</v>
      </c>
      <c r="F586" s="141" t="s">
        <v>2362</v>
      </c>
      <c r="G586" s="141" t="s">
        <v>2369</v>
      </c>
      <c r="H586" s="142">
        <v>21985.72</v>
      </c>
      <c r="I586" s="143">
        <v>45641</v>
      </c>
      <c r="J586" s="144" t="s">
        <v>2155</v>
      </c>
      <c r="K586" s="145">
        <v>21985.72</v>
      </c>
    </row>
    <row r="587" spans="1:11" x14ac:dyDescent="0.15">
      <c r="A587" s="137" t="s">
        <v>2359</v>
      </c>
      <c r="B587" s="138">
        <v>1511</v>
      </c>
      <c r="C587" s="139">
        <v>45315</v>
      </c>
      <c r="D587" s="140" t="s">
        <v>2368</v>
      </c>
      <c r="E587" s="140" t="s">
        <v>2152</v>
      </c>
      <c r="F587" s="141" t="s">
        <v>2362</v>
      </c>
      <c r="G587" s="141" t="s">
        <v>2369</v>
      </c>
      <c r="H587" s="142">
        <v>8051.74</v>
      </c>
      <c r="I587" s="143">
        <v>45641</v>
      </c>
      <c r="J587" s="144" t="s">
        <v>2155</v>
      </c>
      <c r="K587" s="145">
        <v>8051.74</v>
      </c>
    </row>
    <row r="588" spans="1:11" x14ac:dyDescent="0.15">
      <c r="A588" s="137" t="s">
        <v>2359</v>
      </c>
      <c r="B588" s="138">
        <v>1511</v>
      </c>
      <c r="C588" s="139">
        <v>45315</v>
      </c>
      <c r="D588" s="140" t="s">
        <v>2368</v>
      </c>
      <c r="E588" s="140" t="s">
        <v>2152</v>
      </c>
      <c r="F588" s="141" t="s">
        <v>2362</v>
      </c>
      <c r="G588" s="141" t="s">
        <v>2369</v>
      </c>
      <c r="H588" s="142">
        <v>1907.59</v>
      </c>
      <c r="I588" s="143">
        <v>45641</v>
      </c>
      <c r="J588" s="144" t="s">
        <v>2155</v>
      </c>
      <c r="K588" s="145">
        <v>1907.59</v>
      </c>
    </row>
    <row r="589" spans="1:11" x14ac:dyDescent="0.15">
      <c r="A589" s="137" t="s">
        <v>2359</v>
      </c>
      <c r="B589" s="138">
        <v>1511</v>
      </c>
      <c r="C589" s="139">
        <v>45315</v>
      </c>
      <c r="D589" s="140" t="s">
        <v>2368</v>
      </c>
      <c r="E589" s="140" t="s">
        <v>2152</v>
      </c>
      <c r="F589" s="141" t="s">
        <v>2362</v>
      </c>
      <c r="G589" s="141" t="s">
        <v>2369</v>
      </c>
      <c r="H589" s="142">
        <v>14729.37</v>
      </c>
      <c r="I589" s="143">
        <v>45641</v>
      </c>
      <c r="J589" s="144" t="s">
        <v>2155</v>
      </c>
      <c r="K589" s="145">
        <v>14729.37</v>
      </c>
    </row>
    <row r="590" spans="1:11" x14ac:dyDescent="0.15">
      <c r="A590" s="137" t="s">
        <v>2359</v>
      </c>
      <c r="B590" s="138">
        <v>1511</v>
      </c>
      <c r="C590" s="139">
        <v>45315</v>
      </c>
      <c r="D590" s="140" t="s">
        <v>2368</v>
      </c>
      <c r="E590" s="140" t="s">
        <v>2152</v>
      </c>
      <c r="F590" s="141" t="s">
        <v>2362</v>
      </c>
      <c r="G590" s="141" t="s">
        <v>2369</v>
      </c>
      <c r="H590" s="142">
        <v>13566.22</v>
      </c>
      <c r="I590" s="143">
        <v>45641</v>
      </c>
      <c r="J590" s="144" t="s">
        <v>2155</v>
      </c>
      <c r="K590" s="145">
        <v>13566.22</v>
      </c>
    </row>
    <row r="591" spans="1:11" x14ac:dyDescent="0.15">
      <c r="A591" s="137" t="s">
        <v>2359</v>
      </c>
      <c r="B591" s="138">
        <v>1511</v>
      </c>
      <c r="C591" s="139">
        <v>45315</v>
      </c>
      <c r="D591" s="140" t="s">
        <v>2368</v>
      </c>
      <c r="E591" s="140" t="s">
        <v>2152</v>
      </c>
      <c r="F591" s="141" t="s">
        <v>2362</v>
      </c>
      <c r="G591" s="141" t="s">
        <v>2369</v>
      </c>
      <c r="H591" s="142">
        <v>9285.18</v>
      </c>
      <c r="I591" s="143">
        <v>45641</v>
      </c>
      <c r="J591" s="144" t="s">
        <v>2155</v>
      </c>
      <c r="K591" s="145">
        <v>9285.18</v>
      </c>
    </row>
    <row r="592" spans="1:11" x14ac:dyDescent="0.15">
      <c r="A592" s="137" t="s">
        <v>2359</v>
      </c>
      <c r="B592" s="138">
        <v>1511</v>
      </c>
      <c r="C592" s="139">
        <v>45315</v>
      </c>
      <c r="D592" s="140" t="s">
        <v>2368</v>
      </c>
      <c r="E592" s="140" t="s">
        <v>2152</v>
      </c>
      <c r="F592" s="141" t="s">
        <v>2362</v>
      </c>
      <c r="G592" s="141" t="s">
        <v>2369</v>
      </c>
      <c r="H592" s="142">
        <v>2069.6</v>
      </c>
      <c r="I592" s="143">
        <v>45641</v>
      </c>
      <c r="J592" s="144" t="s">
        <v>2155</v>
      </c>
      <c r="K592" s="145">
        <v>2069.6</v>
      </c>
    </row>
    <row r="593" spans="1:11" x14ac:dyDescent="0.15">
      <c r="A593" s="137" t="s">
        <v>2359</v>
      </c>
      <c r="B593" s="138">
        <v>1511</v>
      </c>
      <c r="C593" s="139">
        <v>45315</v>
      </c>
      <c r="D593" s="140" t="s">
        <v>2368</v>
      </c>
      <c r="E593" s="140" t="s">
        <v>2152</v>
      </c>
      <c r="F593" s="141" t="s">
        <v>2362</v>
      </c>
      <c r="G593" s="141" t="s">
        <v>2369</v>
      </c>
      <c r="H593" s="142">
        <v>1297.05</v>
      </c>
      <c r="I593" s="143">
        <v>45641</v>
      </c>
      <c r="J593" s="144" t="s">
        <v>2155</v>
      </c>
      <c r="K593" s="145">
        <v>1297.05</v>
      </c>
    </row>
    <row r="594" spans="1:11" x14ac:dyDescent="0.15">
      <c r="A594" s="137" t="s">
        <v>2359</v>
      </c>
      <c r="B594" s="138">
        <v>1511</v>
      </c>
      <c r="C594" s="139">
        <v>45315</v>
      </c>
      <c r="D594" s="140" t="s">
        <v>2368</v>
      </c>
      <c r="E594" s="140" t="s">
        <v>2152</v>
      </c>
      <c r="F594" s="141" t="s">
        <v>2362</v>
      </c>
      <c r="G594" s="141" t="s">
        <v>2369</v>
      </c>
      <c r="H594" s="142">
        <v>2268.62</v>
      </c>
      <c r="I594" s="143">
        <v>45641</v>
      </c>
      <c r="J594" s="144" t="s">
        <v>2155</v>
      </c>
      <c r="K594" s="145">
        <v>2268.62</v>
      </c>
    </row>
    <row r="595" spans="1:11" x14ac:dyDescent="0.15">
      <c r="A595" s="137" t="s">
        <v>2359</v>
      </c>
      <c r="B595" s="138">
        <v>1511</v>
      </c>
      <c r="C595" s="139">
        <v>45315</v>
      </c>
      <c r="D595" s="140" t="s">
        <v>2368</v>
      </c>
      <c r="E595" s="140" t="s">
        <v>2152</v>
      </c>
      <c r="F595" s="141" t="s">
        <v>2362</v>
      </c>
      <c r="G595" s="141" t="s">
        <v>2369</v>
      </c>
      <c r="H595" s="142">
        <v>15191.44</v>
      </c>
      <c r="I595" s="143">
        <v>45641</v>
      </c>
      <c r="J595" s="144" t="s">
        <v>2155</v>
      </c>
      <c r="K595" s="145">
        <v>15191.44</v>
      </c>
    </row>
    <row r="596" spans="1:11" x14ac:dyDescent="0.15">
      <c r="A596" s="137" t="s">
        <v>2359</v>
      </c>
      <c r="B596" s="138">
        <v>1511</v>
      </c>
      <c r="C596" s="139">
        <v>45315</v>
      </c>
      <c r="D596" s="140" t="s">
        <v>2368</v>
      </c>
      <c r="E596" s="140" t="s">
        <v>2152</v>
      </c>
      <c r="F596" s="141" t="s">
        <v>2362</v>
      </c>
      <c r="G596" s="141" t="s">
        <v>2369</v>
      </c>
      <c r="H596" s="142">
        <v>6006.44</v>
      </c>
      <c r="I596" s="143">
        <v>45641</v>
      </c>
      <c r="J596" s="144" t="s">
        <v>2155</v>
      </c>
      <c r="K596" s="145">
        <v>6006.44</v>
      </c>
    </row>
    <row r="597" spans="1:11" x14ac:dyDescent="0.15">
      <c r="A597" s="137" t="s">
        <v>2359</v>
      </c>
      <c r="B597" s="138">
        <v>1511</v>
      </c>
      <c r="C597" s="139">
        <v>45315</v>
      </c>
      <c r="D597" s="140" t="s">
        <v>2368</v>
      </c>
      <c r="E597" s="140" t="s">
        <v>2152</v>
      </c>
      <c r="F597" s="141" t="s">
        <v>2362</v>
      </c>
      <c r="G597" s="141" t="s">
        <v>2369</v>
      </c>
      <c r="H597" s="142">
        <v>418.2</v>
      </c>
      <c r="I597" s="143">
        <v>45641</v>
      </c>
      <c r="J597" s="144" t="s">
        <v>2155</v>
      </c>
      <c r="K597" s="145">
        <v>418.2</v>
      </c>
    </row>
    <row r="598" spans="1:11" x14ac:dyDescent="0.15">
      <c r="A598" s="137" t="s">
        <v>2359</v>
      </c>
      <c r="B598" s="138">
        <v>1511</v>
      </c>
      <c r="C598" s="139">
        <v>45315</v>
      </c>
      <c r="D598" s="140" t="s">
        <v>2368</v>
      </c>
      <c r="E598" s="140" t="s">
        <v>2152</v>
      </c>
      <c r="F598" s="141" t="s">
        <v>2362</v>
      </c>
      <c r="G598" s="141" t="s">
        <v>2369</v>
      </c>
      <c r="H598" s="142">
        <v>593.61</v>
      </c>
      <c r="I598" s="143">
        <v>45641</v>
      </c>
      <c r="J598" s="144" t="s">
        <v>2155</v>
      </c>
      <c r="K598" s="145">
        <v>593.61</v>
      </c>
    </row>
    <row r="599" spans="1:11" x14ac:dyDescent="0.15">
      <c r="A599" s="137" t="s">
        <v>2359</v>
      </c>
      <c r="B599" s="138">
        <v>1511</v>
      </c>
      <c r="C599" s="139">
        <v>45315</v>
      </c>
      <c r="D599" s="140" t="s">
        <v>2368</v>
      </c>
      <c r="E599" s="140" t="s">
        <v>2152</v>
      </c>
      <c r="F599" s="141" t="s">
        <v>2362</v>
      </c>
      <c r="G599" s="141" t="s">
        <v>2369</v>
      </c>
      <c r="H599" s="142">
        <v>2317.17</v>
      </c>
      <c r="I599" s="143">
        <v>45641</v>
      </c>
      <c r="J599" s="144" t="s">
        <v>2155</v>
      </c>
      <c r="K599" s="145">
        <v>2317.17</v>
      </c>
    </row>
    <row r="600" spans="1:11" x14ac:dyDescent="0.15">
      <c r="A600" s="137" t="s">
        <v>2359</v>
      </c>
      <c r="B600" s="138">
        <v>1511</v>
      </c>
      <c r="C600" s="139">
        <v>45315</v>
      </c>
      <c r="D600" s="140" t="s">
        <v>2368</v>
      </c>
      <c r="E600" s="140" t="s">
        <v>2152</v>
      </c>
      <c r="F600" s="141" t="s">
        <v>2362</v>
      </c>
      <c r="G600" s="141" t="s">
        <v>2369</v>
      </c>
      <c r="H600" s="142">
        <v>632.99</v>
      </c>
      <c r="I600" s="143">
        <v>45641</v>
      </c>
      <c r="J600" s="144" t="s">
        <v>2155</v>
      </c>
      <c r="K600" s="145">
        <v>632.99</v>
      </c>
    </row>
    <row r="601" spans="1:11" x14ac:dyDescent="0.15">
      <c r="A601" s="137" t="s">
        <v>2359</v>
      </c>
      <c r="B601" s="138">
        <v>1511</v>
      </c>
      <c r="C601" s="139">
        <v>45315</v>
      </c>
      <c r="D601" s="140" t="s">
        <v>2368</v>
      </c>
      <c r="E601" s="140" t="s">
        <v>2152</v>
      </c>
      <c r="F601" s="141" t="s">
        <v>2362</v>
      </c>
      <c r="G601" s="141" t="s">
        <v>2369</v>
      </c>
      <c r="H601" s="142">
        <v>637.64</v>
      </c>
      <c r="I601" s="143">
        <v>45641</v>
      </c>
      <c r="J601" s="144" t="s">
        <v>2155</v>
      </c>
      <c r="K601" s="145">
        <v>637.64</v>
      </c>
    </row>
    <row r="602" spans="1:11" x14ac:dyDescent="0.15">
      <c r="A602" s="137" t="s">
        <v>2359</v>
      </c>
      <c r="B602" s="138">
        <v>1511</v>
      </c>
      <c r="C602" s="139">
        <v>45315</v>
      </c>
      <c r="D602" s="140" t="s">
        <v>2368</v>
      </c>
      <c r="E602" s="140" t="s">
        <v>2152</v>
      </c>
      <c r="F602" s="141" t="s">
        <v>2362</v>
      </c>
      <c r="G602" s="141" t="s">
        <v>2369</v>
      </c>
      <c r="H602" s="142">
        <v>4795.79</v>
      </c>
      <c r="I602" s="143">
        <v>45641</v>
      </c>
      <c r="J602" s="144" t="s">
        <v>2155</v>
      </c>
      <c r="K602" s="145">
        <v>4795.79</v>
      </c>
    </row>
    <row r="603" spans="1:11" x14ac:dyDescent="0.15">
      <c r="A603" s="137" t="s">
        <v>2359</v>
      </c>
      <c r="B603" s="138">
        <v>1511</v>
      </c>
      <c r="C603" s="139">
        <v>45315</v>
      </c>
      <c r="D603" s="140" t="s">
        <v>2368</v>
      </c>
      <c r="E603" s="140" t="s">
        <v>2152</v>
      </c>
      <c r="F603" s="141" t="s">
        <v>2362</v>
      </c>
      <c r="G603" s="141" t="s">
        <v>2369</v>
      </c>
      <c r="H603" s="142">
        <v>9661.17</v>
      </c>
      <c r="I603" s="143">
        <v>45641</v>
      </c>
      <c r="J603" s="144" t="s">
        <v>2155</v>
      </c>
      <c r="K603" s="145">
        <v>9661.17</v>
      </c>
    </row>
    <row r="604" spans="1:11" x14ac:dyDescent="0.15">
      <c r="A604" s="137" t="s">
        <v>2359</v>
      </c>
      <c r="B604" s="138">
        <v>1511</v>
      </c>
      <c r="C604" s="139">
        <v>45315</v>
      </c>
      <c r="D604" s="140" t="s">
        <v>2368</v>
      </c>
      <c r="E604" s="140" t="s">
        <v>2152</v>
      </c>
      <c r="F604" s="141" t="s">
        <v>2362</v>
      </c>
      <c r="G604" s="141" t="s">
        <v>2369</v>
      </c>
      <c r="H604" s="142">
        <v>2354.25</v>
      </c>
      <c r="I604" s="143">
        <v>45641</v>
      </c>
      <c r="J604" s="144" t="s">
        <v>2155</v>
      </c>
      <c r="K604" s="145">
        <v>2354.25</v>
      </c>
    </row>
    <row r="605" spans="1:11" x14ac:dyDescent="0.15">
      <c r="A605" s="137" t="s">
        <v>2359</v>
      </c>
      <c r="B605" s="138">
        <v>1511</v>
      </c>
      <c r="C605" s="139">
        <v>45315</v>
      </c>
      <c r="D605" s="140" t="s">
        <v>2370</v>
      </c>
      <c r="E605" s="140" t="s">
        <v>2152</v>
      </c>
      <c r="F605" s="141" t="s">
        <v>2362</v>
      </c>
      <c r="G605" s="141" t="s">
        <v>2369</v>
      </c>
      <c r="H605" s="142">
        <v>7975.91</v>
      </c>
      <c r="I605" s="143">
        <v>45641</v>
      </c>
      <c r="J605" s="144" t="s">
        <v>2155</v>
      </c>
      <c r="K605" s="145">
        <v>7975.91</v>
      </c>
    </row>
    <row r="606" spans="1:11" ht="28" x14ac:dyDescent="0.15">
      <c r="A606" s="137" t="s">
        <v>2359</v>
      </c>
      <c r="B606" s="138">
        <v>1511</v>
      </c>
      <c r="C606" s="139">
        <v>45316</v>
      </c>
      <c r="D606" s="140" t="s">
        <v>2371</v>
      </c>
      <c r="E606" s="140" t="s">
        <v>2152</v>
      </c>
      <c r="F606" s="141" t="s">
        <v>2362</v>
      </c>
      <c r="G606" s="141" t="s">
        <v>2372</v>
      </c>
      <c r="H606" s="142">
        <v>594036</v>
      </c>
      <c r="I606" s="143">
        <v>45497</v>
      </c>
      <c r="J606" s="144" t="s">
        <v>2155</v>
      </c>
      <c r="K606" s="145">
        <v>594036</v>
      </c>
    </row>
    <row r="607" spans="1:11" ht="28" x14ac:dyDescent="0.15">
      <c r="A607" s="137" t="s">
        <v>2359</v>
      </c>
      <c r="B607" s="138">
        <v>1511</v>
      </c>
      <c r="C607" s="139">
        <v>45317</v>
      </c>
      <c r="D607" s="140" t="s">
        <v>2373</v>
      </c>
      <c r="E607" s="140" t="s">
        <v>2152</v>
      </c>
      <c r="F607" s="141" t="s">
        <v>2362</v>
      </c>
      <c r="G607" s="141" t="s">
        <v>2374</v>
      </c>
      <c r="H607" s="142">
        <v>-73794.95</v>
      </c>
      <c r="I607" s="143">
        <v>45497</v>
      </c>
      <c r="J607" s="144" t="s">
        <v>2155</v>
      </c>
      <c r="K607" s="145">
        <v>-73794.95</v>
      </c>
    </row>
    <row r="608" spans="1:11" x14ac:dyDescent="0.15">
      <c r="A608" s="137" t="s">
        <v>2359</v>
      </c>
      <c r="B608" s="138">
        <v>1511</v>
      </c>
      <c r="C608" s="139">
        <v>45330</v>
      </c>
      <c r="D608" s="140" t="s">
        <v>2373</v>
      </c>
      <c r="E608" s="140" t="s">
        <v>2152</v>
      </c>
      <c r="F608" s="141" t="s">
        <v>2362</v>
      </c>
      <c r="G608" s="141" t="s">
        <v>2375</v>
      </c>
      <c r="H608" s="142">
        <v>569.69000000000005</v>
      </c>
      <c r="I608" s="143">
        <v>45641</v>
      </c>
      <c r="J608" s="144" t="s">
        <v>2155</v>
      </c>
      <c r="K608" s="145">
        <v>569.69000000000005</v>
      </c>
    </row>
    <row r="609" spans="1:11" x14ac:dyDescent="0.15">
      <c r="A609" s="137" t="s">
        <v>2359</v>
      </c>
      <c r="B609" s="138">
        <v>1511</v>
      </c>
      <c r="C609" s="139">
        <v>45330</v>
      </c>
      <c r="D609" s="140" t="s">
        <v>2373</v>
      </c>
      <c r="E609" s="140" t="s">
        <v>2152</v>
      </c>
      <c r="F609" s="141" t="s">
        <v>2362</v>
      </c>
      <c r="G609" s="141" t="s">
        <v>2375</v>
      </c>
      <c r="H609" s="142">
        <v>637.64</v>
      </c>
      <c r="I609" s="143">
        <v>45641</v>
      </c>
      <c r="J609" s="144" t="s">
        <v>2155</v>
      </c>
      <c r="K609" s="145">
        <v>637.64</v>
      </c>
    </row>
    <row r="610" spans="1:11" x14ac:dyDescent="0.15">
      <c r="A610" s="137" t="s">
        <v>2359</v>
      </c>
      <c r="B610" s="138">
        <v>1511</v>
      </c>
      <c r="C610" s="139">
        <v>45330</v>
      </c>
      <c r="D610" s="140" t="s">
        <v>2373</v>
      </c>
      <c r="E610" s="140" t="s">
        <v>2152</v>
      </c>
      <c r="F610" s="141" t="s">
        <v>2362</v>
      </c>
      <c r="G610" s="141" t="s">
        <v>2375</v>
      </c>
      <c r="H610" s="142">
        <v>4859.5600000000004</v>
      </c>
      <c r="I610" s="143">
        <v>45641</v>
      </c>
      <c r="J610" s="144" t="s">
        <v>2155</v>
      </c>
      <c r="K610" s="145">
        <v>4859.5600000000004</v>
      </c>
    </row>
    <row r="611" spans="1:11" x14ac:dyDescent="0.15">
      <c r="A611" s="137" t="s">
        <v>2359</v>
      </c>
      <c r="B611" s="138">
        <v>1511</v>
      </c>
      <c r="C611" s="139">
        <v>45330</v>
      </c>
      <c r="D611" s="140" t="s">
        <v>2373</v>
      </c>
      <c r="E611" s="140" t="s">
        <v>2152</v>
      </c>
      <c r="F611" s="141" t="s">
        <v>2362</v>
      </c>
      <c r="G611" s="141" t="s">
        <v>2375</v>
      </c>
      <c r="H611" s="142">
        <v>9876.07</v>
      </c>
      <c r="I611" s="143">
        <v>45641</v>
      </c>
      <c r="J611" s="144" t="s">
        <v>2155</v>
      </c>
      <c r="K611" s="145">
        <v>9876.07</v>
      </c>
    </row>
    <row r="612" spans="1:11" x14ac:dyDescent="0.15">
      <c r="A612" s="137" t="s">
        <v>2359</v>
      </c>
      <c r="B612" s="138">
        <v>1511</v>
      </c>
      <c r="C612" s="139">
        <v>45330</v>
      </c>
      <c r="D612" s="140" t="s">
        <v>2373</v>
      </c>
      <c r="E612" s="140" t="s">
        <v>2152</v>
      </c>
      <c r="F612" s="141" t="s">
        <v>2362</v>
      </c>
      <c r="G612" s="141" t="s">
        <v>2375</v>
      </c>
      <c r="H612" s="142">
        <v>2308.38</v>
      </c>
      <c r="I612" s="143">
        <v>45641</v>
      </c>
      <c r="J612" s="144" t="s">
        <v>2155</v>
      </c>
      <c r="K612" s="145">
        <v>2308.38</v>
      </c>
    </row>
    <row r="613" spans="1:11" x14ac:dyDescent="0.15">
      <c r="A613" s="137" t="s">
        <v>2359</v>
      </c>
      <c r="B613" s="138">
        <v>1511</v>
      </c>
      <c r="C613" s="139">
        <v>45330</v>
      </c>
      <c r="D613" s="140" t="s">
        <v>2373</v>
      </c>
      <c r="E613" s="140" t="s">
        <v>2152</v>
      </c>
      <c r="F613" s="141" t="s">
        <v>2362</v>
      </c>
      <c r="G613" s="141" t="s">
        <v>2375</v>
      </c>
      <c r="H613" s="142">
        <v>8077.93</v>
      </c>
      <c r="I613" s="143">
        <v>45641</v>
      </c>
      <c r="J613" s="144" t="s">
        <v>2155</v>
      </c>
      <c r="K613" s="145">
        <v>8077.93</v>
      </c>
    </row>
    <row r="614" spans="1:11" x14ac:dyDescent="0.15">
      <c r="A614" s="137" t="s">
        <v>2359</v>
      </c>
      <c r="B614" s="138">
        <v>1511</v>
      </c>
      <c r="C614" s="139">
        <v>45330</v>
      </c>
      <c r="D614" s="140" t="s">
        <v>2373</v>
      </c>
      <c r="E614" s="140" t="s">
        <v>2152</v>
      </c>
      <c r="F614" s="141" t="s">
        <v>2362</v>
      </c>
      <c r="G614" s="141" t="s">
        <v>2375</v>
      </c>
      <c r="H614" s="142">
        <v>8679.6200000000008</v>
      </c>
      <c r="I614" s="143">
        <v>45641</v>
      </c>
      <c r="J614" s="144" t="s">
        <v>2155</v>
      </c>
      <c r="K614" s="145">
        <v>8679.6200000000008</v>
      </c>
    </row>
    <row r="615" spans="1:11" x14ac:dyDescent="0.15">
      <c r="A615" s="137" t="s">
        <v>2359</v>
      </c>
      <c r="B615" s="138">
        <v>1511</v>
      </c>
      <c r="C615" s="139">
        <v>45330</v>
      </c>
      <c r="D615" s="140" t="s">
        <v>2373</v>
      </c>
      <c r="E615" s="140" t="s">
        <v>2152</v>
      </c>
      <c r="F615" s="141" t="s">
        <v>2362</v>
      </c>
      <c r="G615" s="141" t="s">
        <v>2375</v>
      </c>
      <c r="H615" s="142">
        <v>9735.23</v>
      </c>
      <c r="I615" s="143">
        <v>45641</v>
      </c>
      <c r="J615" s="144" t="s">
        <v>2155</v>
      </c>
      <c r="K615" s="145">
        <v>9735.23</v>
      </c>
    </row>
    <row r="616" spans="1:11" x14ac:dyDescent="0.15">
      <c r="A616" s="137" t="s">
        <v>2359</v>
      </c>
      <c r="B616" s="138">
        <v>1511</v>
      </c>
      <c r="C616" s="139">
        <v>45330</v>
      </c>
      <c r="D616" s="140" t="s">
        <v>2373</v>
      </c>
      <c r="E616" s="140" t="s">
        <v>2152</v>
      </c>
      <c r="F616" s="141" t="s">
        <v>2362</v>
      </c>
      <c r="G616" s="141" t="s">
        <v>2375</v>
      </c>
      <c r="H616" s="142">
        <v>477.32</v>
      </c>
      <c r="I616" s="143">
        <v>45641</v>
      </c>
      <c r="J616" s="144" t="s">
        <v>2155</v>
      </c>
      <c r="K616" s="145">
        <v>477.32</v>
      </c>
    </row>
    <row r="617" spans="1:11" x14ac:dyDescent="0.15">
      <c r="A617" s="137" t="s">
        <v>2359</v>
      </c>
      <c r="B617" s="138">
        <v>1511</v>
      </c>
      <c r="C617" s="139">
        <v>45330</v>
      </c>
      <c r="D617" s="140" t="s">
        <v>2373</v>
      </c>
      <c r="E617" s="140" t="s">
        <v>2152</v>
      </c>
      <c r="F617" s="141" t="s">
        <v>2362</v>
      </c>
      <c r="G617" s="141" t="s">
        <v>2375</v>
      </c>
      <c r="H617" s="142">
        <v>17526.05</v>
      </c>
      <c r="I617" s="143">
        <v>45641</v>
      </c>
      <c r="J617" s="144" t="s">
        <v>2155</v>
      </c>
      <c r="K617" s="145">
        <v>17526.05</v>
      </c>
    </row>
    <row r="618" spans="1:11" x14ac:dyDescent="0.15">
      <c r="A618" s="137" t="s">
        <v>2359</v>
      </c>
      <c r="B618" s="138">
        <v>1511</v>
      </c>
      <c r="C618" s="139">
        <v>45330</v>
      </c>
      <c r="D618" s="140" t="s">
        <v>2373</v>
      </c>
      <c r="E618" s="140" t="s">
        <v>2152</v>
      </c>
      <c r="F618" s="141" t="s">
        <v>2362</v>
      </c>
      <c r="G618" s="141" t="s">
        <v>2375</v>
      </c>
      <c r="H618" s="142">
        <v>15991.8</v>
      </c>
      <c r="I618" s="143">
        <v>45641</v>
      </c>
      <c r="J618" s="144" t="s">
        <v>2155</v>
      </c>
      <c r="K618" s="145">
        <v>15991.8</v>
      </c>
    </row>
    <row r="619" spans="1:11" x14ac:dyDescent="0.15">
      <c r="A619" s="137" t="s">
        <v>2359</v>
      </c>
      <c r="B619" s="138">
        <v>1511</v>
      </c>
      <c r="C619" s="139">
        <v>45330</v>
      </c>
      <c r="D619" s="140" t="s">
        <v>2373</v>
      </c>
      <c r="E619" s="140" t="s">
        <v>2152</v>
      </c>
      <c r="F619" s="141" t="s">
        <v>2362</v>
      </c>
      <c r="G619" s="141" t="s">
        <v>2375</v>
      </c>
      <c r="H619" s="142">
        <v>3538.53</v>
      </c>
      <c r="I619" s="143">
        <v>45641</v>
      </c>
      <c r="J619" s="144" t="s">
        <v>2155</v>
      </c>
      <c r="K619" s="145">
        <v>3538.53</v>
      </c>
    </row>
    <row r="620" spans="1:11" x14ac:dyDescent="0.15">
      <c r="A620" s="137" t="s">
        <v>2359</v>
      </c>
      <c r="B620" s="138">
        <v>1511</v>
      </c>
      <c r="C620" s="139">
        <v>45330</v>
      </c>
      <c r="D620" s="140" t="s">
        <v>2373</v>
      </c>
      <c r="E620" s="140" t="s">
        <v>2152</v>
      </c>
      <c r="F620" s="141" t="s">
        <v>2362</v>
      </c>
      <c r="G620" s="141" t="s">
        <v>2375</v>
      </c>
      <c r="H620" s="142">
        <v>14896.53</v>
      </c>
      <c r="I620" s="143">
        <v>45641</v>
      </c>
      <c r="J620" s="144" t="s">
        <v>2155</v>
      </c>
      <c r="K620" s="145">
        <v>14896.53</v>
      </c>
    </row>
    <row r="621" spans="1:11" x14ac:dyDescent="0.15">
      <c r="A621" s="137" t="s">
        <v>2359</v>
      </c>
      <c r="B621" s="138">
        <v>1511</v>
      </c>
      <c r="C621" s="139">
        <v>45330</v>
      </c>
      <c r="D621" s="140" t="s">
        <v>2373</v>
      </c>
      <c r="E621" s="140" t="s">
        <v>2152</v>
      </c>
      <c r="F621" s="141" t="s">
        <v>2362</v>
      </c>
      <c r="G621" s="141" t="s">
        <v>2375</v>
      </c>
      <c r="H621" s="142">
        <v>10628.36</v>
      </c>
      <c r="I621" s="143">
        <v>45641</v>
      </c>
      <c r="J621" s="144" t="s">
        <v>2155</v>
      </c>
      <c r="K621" s="145">
        <v>10628.36</v>
      </c>
    </row>
    <row r="622" spans="1:11" x14ac:dyDescent="0.15">
      <c r="A622" s="137" t="s">
        <v>2359</v>
      </c>
      <c r="B622" s="138">
        <v>1511</v>
      </c>
      <c r="C622" s="139">
        <v>45330</v>
      </c>
      <c r="D622" s="140" t="s">
        <v>2373</v>
      </c>
      <c r="E622" s="140" t="s">
        <v>2152</v>
      </c>
      <c r="F622" s="141" t="s">
        <v>2362</v>
      </c>
      <c r="G622" s="141" t="s">
        <v>2375</v>
      </c>
      <c r="H622" s="142">
        <v>3394.77</v>
      </c>
      <c r="I622" s="143">
        <v>45641</v>
      </c>
      <c r="J622" s="144" t="s">
        <v>2155</v>
      </c>
      <c r="K622" s="145">
        <v>3394.77</v>
      </c>
    </row>
    <row r="623" spans="1:11" x14ac:dyDescent="0.15">
      <c r="A623" s="137" t="s">
        <v>2359</v>
      </c>
      <c r="B623" s="138">
        <v>1511</v>
      </c>
      <c r="C623" s="139">
        <v>45330</v>
      </c>
      <c r="D623" s="140" t="s">
        <v>2373</v>
      </c>
      <c r="E623" s="140" t="s">
        <v>2152</v>
      </c>
      <c r="F623" s="141" t="s">
        <v>2362</v>
      </c>
      <c r="G623" s="141" t="s">
        <v>2375</v>
      </c>
      <c r="H623" s="142">
        <v>22060.720000000001</v>
      </c>
      <c r="I623" s="143">
        <v>45641</v>
      </c>
      <c r="J623" s="144" t="s">
        <v>2155</v>
      </c>
      <c r="K623" s="145">
        <v>22060.720000000001</v>
      </c>
    </row>
    <row r="624" spans="1:11" x14ac:dyDescent="0.15">
      <c r="A624" s="137" t="s">
        <v>2359</v>
      </c>
      <c r="B624" s="138">
        <v>1511</v>
      </c>
      <c r="C624" s="139">
        <v>45330</v>
      </c>
      <c r="D624" s="140" t="s">
        <v>2373</v>
      </c>
      <c r="E624" s="140" t="s">
        <v>2152</v>
      </c>
      <c r="F624" s="141" t="s">
        <v>2362</v>
      </c>
      <c r="G624" s="141" t="s">
        <v>2375</v>
      </c>
      <c r="H624" s="142">
        <v>7735.1</v>
      </c>
      <c r="I624" s="143">
        <v>45641</v>
      </c>
      <c r="J624" s="144" t="s">
        <v>2155</v>
      </c>
      <c r="K624" s="145">
        <v>7735.1</v>
      </c>
    </row>
    <row r="625" spans="1:11" x14ac:dyDescent="0.15">
      <c r="A625" s="137" t="s">
        <v>2359</v>
      </c>
      <c r="B625" s="138">
        <v>1511</v>
      </c>
      <c r="C625" s="139">
        <v>45330</v>
      </c>
      <c r="D625" s="140" t="s">
        <v>2373</v>
      </c>
      <c r="E625" s="140" t="s">
        <v>2152</v>
      </c>
      <c r="F625" s="141" t="s">
        <v>2362</v>
      </c>
      <c r="G625" s="141" t="s">
        <v>2375</v>
      </c>
      <c r="H625" s="142">
        <v>1907.59</v>
      </c>
      <c r="I625" s="143">
        <v>45641</v>
      </c>
      <c r="J625" s="144" t="s">
        <v>2155</v>
      </c>
      <c r="K625" s="145">
        <v>1907.59</v>
      </c>
    </row>
    <row r="626" spans="1:11" x14ac:dyDescent="0.15">
      <c r="A626" s="137" t="s">
        <v>2359</v>
      </c>
      <c r="B626" s="138">
        <v>1511</v>
      </c>
      <c r="C626" s="139">
        <v>45330</v>
      </c>
      <c r="D626" s="140" t="s">
        <v>2373</v>
      </c>
      <c r="E626" s="140" t="s">
        <v>2152</v>
      </c>
      <c r="F626" s="141" t="s">
        <v>2362</v>
      </c>
      <c r="G626" s="141" t="s">
        <v>2375</v>
      </c>
      <c r="H626" s="142">
        <v>15040.3</v>
      </c>
      <c r="I626" s="143">
        <v>45641</v>
      </c>
      <c r="J626" s="144" t="s">
        <v>2155</v>
      </c>
      <c r="K626" s="145">
        <v>15040.3</v>
      </c>
    </row>
    <row r="627" spans="1:11" x14ac:dyDescent="0.15">
      <c r="A627" s="137" t="s">
        <v>2359</v>
      </c>
      <c r="B627" s="138">
        <v>1511</v>
      </c>
      <c r="C627" s="139">
        <v>45330</v>
      </c>
      <c r="D627" s="140" t="s">
        <v>2373</v>
      </c>
      <c r="E627" s="140" t="s">
        <v>2152</v>
      </c>
      <c r="F627" s="141" t="s">
        <v>2362</v>
      </c>
      <c r="G627" s="141" t="s">
        <v>2375</v>
      </c>
      <c r="H627" s="142">
        <v>13103.46</v>
      </c>
      <c r="I627" s="143">
        <v>45641</v>
      </c>
      <c r="J627" s="144" t="s">
        <v>2155</v>
      </c>
      <c r="K627" s="145">
        <v>13103.46</v>
      </c>
    </row>
    <row r="628" spans="1:11" x14ac:dyDescent="0.15">
      <c r="A628" s="137" t="s">
        <v>2359</v>
      </c>
      <c r="B628" s="138">
        <v>1511</v>
      </c>
      <c r="C628" s="139">
        <v>45330</v>
      </c>
      <c r="D628" s="140" t="s">
        <v>2373</v>
      </c>
      <c r="E628" s="140" t="s">
        <v>2152</v>
      </c>
      <c r="F628" s="141" t="s">
        <v>2362</v>
      </c>
      <c r="G628" s="141" t="s">
        <v>2375</v>
      </c>
      <c r="H628" s="142">
        <v>8692.51</v>
      </c>
      <c r="I628" s="143">
        <v>45641</v>
      </c>
      <c r="J628" s="144" t="s">
        <v>2155</v>
      </c>
      <c r="K628" s="145">
        <v>8692.51</v>
      </c>
    </row>
    <row r="629" spans="1:11" x14ac:dyDescent="0.15">
      <c r="A629" s="137" t="s">
        <v>2359</v>
      </c>
      <c r="B629" s="138">
        <v>1511</v>
      </c>
      <c r="C629" s="139">
        <v>45330</v>
      </c>
      <c r="D629" s="140" t="s">
        <v>2373</v>
      </c>
      <c r="E629" s="140" t="s">
        <v>2152</v>
      </c>
      <c r="F629" s="141" t="s">
        <v>2362</v>
      </c>
      <c r="G629" s="141" t="s">
        <v>2375</v>
      </c>
      <c r="H629" s="142">
        <v>2525.06</v>
      </c>
      <c r="I629" s="143">
        <v>45641</v>
      </c>
      <c r="J629" s="144" t="s">
        <v>2155</v>
      </c>
      <c r="K629" s="145">
        <v>2525.06</v>
      </c>
    </row>
    <row r="630" spans="1:11" x14ac:dyDescent="0.15">
      <c r="A630" s="137" t="s">
        <v>2359</v>
      </c>
      <c r="B630" s="138">
        <v>1511</v>
      </c>
      <c r="C630" s="139">
        <v>45330</v>
      </c>
      <c r="D630" s="140" t="s">
        <v>2373</v>
      </c>
      <c r="E630" s="140" t="s">
        <v>2152</v>
      </c>
      <c r="F630" s="141" t="s">
        <v>2362</v>
      </c>
      <c r="G630" s="141" t="s">
        <v>2375</v>
      </c>
      <c r="H630" s="142">
        <v>1209.17</v>
      </c>
      <c r="I630" s="143">
        <v>45641</v>
      </c>
      <c r="J630" s="144" t="s">
        <v>2155</v>
      </c>
      <c r="K630" s="145">
        <v>1209.17</v>
      </c>
    </row>
    <row r="631" spans="1:11" x14ac:dyDescent="0.15">
      <c r="A631" s="137" t="s">
        <v>2359</v>
      </c>
      <c r="B631" s="138">
        <v>1511</v>
      </c>
      <c r="C631" s="139">
        <v>45330</v>
      </c>
      <c r="D631" s="140" t="s">
        <v>2373</v>
      </c>
      <c r="E631" s="140" t="s">
        <v>2152</v>
      </c>
      <c r="F631" s="141" t="s">
        <v>2362</v>
      </c>
      <c r="G631" s="141" t="s">
        <v>2375</v>
      </c>
      <c r="H631" s="142">
        <v>2268.63</v>
      </c>
      <c r="I631" s="143">
        <v>45641</v>
      </c>
      <c r="J631" s="144" t="s">
        <v>2155</v>
      </c>
      <c r="K631" s="145">
        <v>2268.63</v>
      </c>
    </row>
    <row r="632" spans="1:11" x14ac:dyDescent="0.15">
      <c r="A632" s="137" t="s">
        <v>2359</v>
      </c>
      <c r="B632" s="138">
        <v>1511</v>
      </c>
      <c r="C632" s="139">
        <v>45330</v>
      </c>
      <c r="D632" s="140" t="s">
        <v>2373</v>
      </c>
      <c r="E632" s="140" t="s">
        <v>2152</v>
      </c>
      <c r="F632" s="141" t="s">
        <v>2362</v>
      </c>
      <c r="G632" s="141" t="s">
        <v>2375</v>
      </c>
      <c r="H632" s="142">
        <v>16028.24</v>
      </c>
      <c r="I632" s="143">
        <v>45641</v>
      </c>
      <c r="J632" s="144" t="s">
        <v>2155</v>
      </c>
      <c r="K632" s="145">
        <v>16028.24</v>
      </c>
    </row>
    <row r="633" spans="1:11" x14ac:dyDescent="0.15">
      <c r="A633" s="137" t="s">
        <v>2359</v>
      </c>
      <c r="B633" s="138">
        <v>1511</v>
      </c>
      <c r="C633" s="139">
        <v>45330</v>
      </c>
      <c r="D633" s="140" t="s">
        <v>2373</v>
      </c>
      <c r="E633" s="140" t="s">
        <v>2152</v>
      </c>
      <c r="F633" s="141" t="s">
        <v>2362</v>
      </c>
      <c r="G633" s="141" t="s">
        <v>2375</v>
      </c>
      <c r="H633" s="142">
        <v>6006.44</v>
      </c>
      <c r="I633" s="143">
        <v>45641</v>
      </c>
      <c r="J633" s="144" t="s">
        <v>2155</v>
      </c>
      <c r="K633" s="145">
        <v>6006.44</v>
      </c>
    </row>
    <row r="634" spans="1:11" x14ac:dyDescent="0.15">
      <c r="A634" s="137" t="s">
        <v>2359</v>
      </c>
      <c r="B634" s="138">
        <v>1511</v>
      </c>
      <c r="C634" s="139">
        <v>45330</v>
      </c>
      <c r="D634" s="140" t="s">
        <v>2373</v>
      </c>
      <c r="E634" s="140" t="s">
        <v>2152</v>
      </c>
      <c r="F634" s="141" t="s">
        <v>2362</v>
      </c>
      <c r="G634" s="141" t="s">
        <v>2375</v>
      </c>
      <c r="H634" s="142">
        <v>418.2</v>
      </c>
      <c r="I634" s="143">
        <v>45641</v>
      </c>
      <c r="J634" s="144" t="s">
        <v>2155</v>
      </c>
      <c r="K634" s="145">
        <v>418.2</v>
      </c>
    </row>
    <row r="635" spans="1:11" x14ac:dyDescent="0.15">
      <c r="A635" s="137" t="s">
        <v>2359</v>
      </c>
      <c r="B635" s="138">
        <v>1511</v>
      </c>
      <c r="C635" s="139">
        <v>45330</v>
      </c>
      <c r="D635" s="140" t="s">
        <v>2373</v>
      </c>
      <c r="E635" s="140" t="s">
        <v>2152</v>
      </c>
      <c r="F635" s="141" t="s">
        <v>2362</v>
      </c>
      <c r="G635" s="141" t="s">
        <v>2375</v>
      </c>
      <c r="H635" s="142">
        <v>593.61</v>
      </c>
      <c r="I635" s="143">
        <v>45641</v>
      </c>
      <c r="J635" s="144" t="s">
        <v>2155</v>
      </c>
      <c r="K635" s="145">
        <v>593.61</v>
      </c>
    </row>
    <row r="636" spans="1:11" x14ac:dyDescent="0.15">
      <c r="A636" s="137" t="s">
        <v>2359</v>
      </c>
      <c r="B636" s="138">
        <v>1511</v>
      </c>
      <c r="C636" s="139">
        <v>45330</v>
      </c>
      <c r="D636" s="140" t="s">
        <v>2376</v>
      </c>
      <c r="E636" s="140" t="s">
        <v>2152</v>
      </c>
      <c r="F636" s="141" t="s">
        <v>2362</v>
      </c>
      <c r="G636" s="141" t="s">
        <v>2375</v>
      </c>
      <c r="H636" s="142">
        <v>2317.17</v>
      </c>
      <c r="I636" s="143">
        <v>45641</v>
      </c>
      <c r="J636" s="144" t="s">
        <v>2155</v>
      </c>
      <c r="K636" s="145">
        <v>2317.17</v>
      </c>
    </row>
    <row r="637" spans="1:11" x14ac:dyDescent="0.15">
      <c r="A637" s="137" t="s">
        <v>2359</v>
      </c>
      <c r="B637" s="138">
        <v>1511</v>
      </c>
      <c r="C637" s="139">
        <v>45342</v>
      </c>
      <c r="D637" s="140" t="s">
        <v>2376</v>
      </c>
      <c r="E637" s="140" t="s">
        <v>2152</v>
      </c>
      <c r="F637" s="141" t="s">
        <v>2362</v>
      </c>
      <c r="G637" s="141" t="s">
        <v>2377</v>
      </c>
      <c r="H637" s="142">
        <v>477.32</v>
      </c>
      <c r="I637" s="143">
        <v>45641</v>
      </c>
      <c r="J637" s="144" t="s">
        <v>2155</v>
      </c>
      <c r="K637" s="145">
        <v>477.32</v>
      </c>
    </row>
    <row r="638" spans="1:11" x14ac:dyDescent="0.15">
      <c r="A638" s="137" t="s">
        <v>2359</v>
      </c>
      <c r="B638" s="138">
        <v>1511</v>
      </c>
      <c r="C638" s="139">
        <v>45342</v>
      </c>
      <c r="D638" s="140" t="s">
        <v>2376</v>
      </c>
      <c r="E638" s="140" t="s">
        <v>2152</v>
      </c>
      <c r="F638" s="141" t="s">
        <v>2362</v>
      </c>
      <c r="G638" s="141" t="s">
        <v>2377</v>
      </c>
      <c r="H638" s="142">
        <v>17831.099999999999</v>
      </c>
      <c r="I638" s="143">
        <v>45641</v>
      </c>
      <c r="J638" s="144" t="s">
        <v>2155</v>
      </c>
      <c r="K638" s="145">
        <v>17831.099999999999</v>
      </c>
    </row>
    <row r="639" spans="1:11" x14ac:dyDescent="0.15">
      <c r="A639" s="137" t="s">
        <v>2359</v>
      </c>
      <c r="B639" s="138">
        <v>1511</v>
      </c>
      <c r="C639" s="139">
        <v>45342</v>
      </c>
      <c r="D639" s="140" t="s">
        <v>2376</v>
      </c>
      <c r="E639" s="140" t="s">
        <v>2152</v>
      </c>
      <c r="F639" s="141" t="s">
        <v>2362</v>
      </c>
      <c r="G639" s="141" t="s">
        <v>2377</v>
      </c>
      <c r="H639" s="142">
        <v>16586.13</v>
      </c>
      <c r="I639" s="143">
        <v>45641</v>
      </c>
      <c r="J639" s="144" t="s">
        <v>2155</v>
      </c>
      <c r="K639" s="145">
        <v>16586.13</v>
      </c>
    </row>
    <row r="640" spans="1:11" x14ac:dyDescent="0.15">
      <c r="A640" s="137" t="s">
        <v>2359</v>
      </c>
      <c r="B640" s="138">
        <v>1511</v>
      </c>
      <c r="C640" s="139">
        <v>45342</v>
      </c>
      <c r="D640" s="140" t="s">
        <v>2376</v>
      </c>
      <c r="E640" s="140" t="s">
        <v>2152</v>
      </c>
      <c r="F640" s="141" t="s">
        <v>2362</v>
      </c>
      <c r="G640" s="141" t="s">
        <v>2377</v>
      </c>
      <c r="H640" s="142">
        <v>3538.53</v>
      </c>
      <c r="I640" s="143">
        <v>45641</v>
      </c>
      <c r="J640" s="144" t="s">
        <v>2155</v>
      </c>
      <c r="K640" s="145">
        <v>3538.53</v>
      </c>
    </row>
    <row r="641" spans="1:11" x14ac:dyDescent="0.15">
      <c r="A641" s="137" t="s">
        <v>2359</v>
      </c>
      <c r="B641" s="138">
        <v>1511</v>
      </c>
      <c r="C641" s="139">
        <v>45342</v>
      </c>
      <c r="D641" s="140" t="s">
        <v>2376</v>
      </c>
      <c r="E641" s="140" t="s">
        <v>2152</v>
      </c>
      <c r="F641" s="141" t="s">
        <v>2362</v>
      </c>
      <c r="G641" s="141" t="s">
        <v>2377</v>
      </c>
      <c r="H641" s="142">
        <v>15319.08</v>
      </c>
      <c r="I641" s="143">
        <v>45641</v>
      </c>
      <c r="J641" s="144" t="s">
        <v>2155</v>
      </c>
      <c r="K641" s="145">
        <v>15319.08</v>
      </c>
    </row>
    <row r="642" spans="1:11" x14ac:dyDescent="0.15">
      <c r="A642" s="137" t="s">
        <v>2359</v>
      </c>
      <c r="B642" s="138">
        <v>1511</v>
      </c>
      <c r="C642" s="139">
        <v>45342</v>
      </c>
      <c r="D642" s="140" t="s">
        <v>2376</v>
      </c>
      <c r="E642" s="140" t="s">
        <v>2152</v>
      </c>
      <c r="F642" s="141" t="s">
        <v>2362</v>
      </c>
      <c r="G642" s="141" t="s">
        <v>2377</v>
      </c>
      <c r="H642" s="142">
        <v>10671.39</v>
      </c>
      <c r="I642" s="143">
        <v>45641</v>
      </c>
      <c r="J642" s="144" t="s">
        <v>2155</v>
      </c>
      <c r="K642" s="145">
        <v>10671.39</v>
      </c>
    </row>
    <row r="643" spans="1:11" x14ac:dyDescent="0.15">
      <c r="A643" s="137" t="s">
        <v>2359</v>
      </c>
      <c r="B643" s="138">
        <v>1511</v>
      </c>
      <c r="C643" s="139">
        <v>45342</v>
      </c>
      <c r="D643" s="140" t="s">
        <v>2376</v>
      </c>
      <c r="E643" s="140" t="s">
        <v>2152</v>
      </c>
      <c r="F643" s="141" t="s">
        <v>2362</v>
      </c>
      <c r="G643" s="141" t="s">
        <v>2377</v>
      </c>
      <c r="H643" s="142">
        <v>3458.54</v>
      </c>
      <c r="I643" s="143">
        <v>45641</v>
      </c>
      <c r="J643" s="144" t="s">
        <v>2155</v>
      </c>
      <c r="K643" s="145">
        <v>3458.54</v>
      </c>
    </row>
    <row r="644" spans="1:11" x14ac:dyDescent="0.15">
      <c r="A644" s="137" t="s">
        <v>2359</v>
      </c>
      <c r="B644" s="138">
        <v>1511</v>
      </c>
      <c r="C644" s="139">
        <v>45342</v>
      </c>
      <c r="D644" s="140" t="s">
        <v>2376</v>
      </c>
      <c r="E644" s="140" t="s">
        <v>2152</v>
      </c>
      <c r="F644" s="141" t="s">
        <v>2362</v>
      </c>
      <c r="G644" s="141" t="s">
        <v>2377</v>
      </c>
      <c r="H644" s="142">
        <v>22064.54</v>
      </c>
      <c r="I644" s="143">
        <v>45641</v>
      </c>
      <c r="J644" s="144" t="s">
        <v>2155</v>
      </c>
      <c r="K644" s="145">
        <v>22064.54</v>
      </c>
    </row>
    <row r="645" spans="1:11" x14ac:dyDescent="0.15">
      <c r="A645" s="137" t="s">
        <v>2359</v>
      </c>
      <c r="B645" s="138">
        <v>1511</v>
      </c>
      <c r="C645" s="139">
        <v>45342</v>
      </c>
      <c r="D645" s="140" t="s">
        <v>2376</v>
      </c>
      <c r="E645" s="140" t="s">
        <v>2152</v>
      </c>
      <c r="F645" s="141" t="s">
        <v>2362</v>
      </c>
      <c r="G645" s="141" t="s">
        <v>2377</v>
      </c>
      <c r="H645" s="142">
        <v>8009.92</v>
      </c>
      <c r="I645" s="143">
        <v>45641</v>
      </c>
      <c r="J645" s="144" t="s">
        <v>2155</v>
      </c>
      <c r="K645" s="145">
        <v>8009.92</v>
      </c>
    </row>
    <row r="646" spans="1:11" x14ac:dyDescent="0.15">
      <c r="A646" s="137" t="s">
        <v>2359</v>
      </c>
      <c r="B646" s="138">
        <v>1511</v>
      </c>
      <c r="C646" s="139">
        <v>45342</v>
      </c>
      <c r="D646" s="140" t="s">
        <v>2376</v>
      </c>
      <c r="E646" s="140" t="s">
        <v>2152</v>
      </c>
      <c r="F646" s="141" t="s">
        <v>2362</v>
      </c>
      <c r="G646" s="141" t="s">
        <v>2377</v>
      </c>
      <c r="H646" s="142">
        <v>1907.59</v>
      </c>
      <c r="I646" s="143">
        <v>45641</v>
      </c>
      <c r="J646" s="144" t="s">
        <v>2155</v>
      </c>
      <c r="K646" s="145">
        <v>1907.59</v>
      </c>
    </row>
    <row r="647" spans="1:11" x14ac:dyDescent="0.15">
      <c r="A647" s="137" t="s">
        <v>2359</v>
      </c>
      <c r="B647" s="138">
        <v>1511</v>
      </c>
      <c r="C647" s="139">
        <v>45342</v>
      </c>
      <c r="D647" s="140" t="s">
        <v>2376</v>
      </c>
      <c r="E647" s="140" t="s">
        <v>2152</v>
      </c>
      <c r="F647" s="141" t="s">
        <v>2362</v>
      </c>
      <c r="G647" s="141" t="s">
        <v>2377</v>
      </c>
      <c r="H647" s="142">
        <v>14614.01</v>
      </c>
      <c r="I647" s="143">
        <v>45641</v>
      </c>
      <c r="J647" s="144" t="s">
        <v>2155</v>
      </c>
      <c r="K647" s="145">
        <v>14614.01</v>
      </c>
    </row>
    <row r="648" spans="1:11" x14ac:dyDescent="0.15">
      <c r="A648" s="137" t="s">
        <v>2359</v>
      </c>
      <c r="B648" s="138">
        <v>1511</v>
      </c>
      <c r="C648" s="139">
        <v>45342</v>
      </c>
      <c r="D648" s="140" t="s">
        <v>2376</v>
      </c>
      <c r="E648" s="140" t="s">
        <v>2152</v>
      </c>
      <c r="F648" s="141" t="s">
        <v>2362</v>
      </c>
      <c r="G648" s="141" t="s">
        <v>2377</v>
      </c>
      <c r="H648" s="142">
        <v>13448.66</v>
      </c>
      <c r="I648" s="143">
        <v>45641</v>
      </c>
      <c r="J648" s="144" t="s">
        <v>2155</v>
      </c>
      <c r="K648" s="145">
        <v>13448.66</v>
      </c>
    </row>
    <row r="649" spans="1:11" x14ac:dyDescent="0.15">
      <c r="A649" s="137" t="s">
        <v>2359</v>
      </c>
      <c r="B649" s="138">
        <v>1511</v>
      </c>
      <c r="C649" s="139">
        <v>45342</v>
      </c>
      <c r="D649" s="140" t="s">
        <v>2376</v>
      </c>
      <c r="E649" s="140" t="s">
        <v>2152</v>
      </c>
      <c r="F649" s="141" t="s">
        <v>2362</v>
      </c>
      <c r="G649" s="141" t="s">
        <v>2377</v>
      </c>
      <c r="H649" s="142">
        <v>7990.5</v>
      </c>
      <c r="I649" s="143">
        <v>45641</v>
      </c>
      <c r="J649" s="144" t="s">
        <v>2155</v>
      </c>
      <c r="K649" s="145">
        <v>7990.5</v>
      </c>
    </row>
    <row r="650" spans="1:11" x14ac:dyDescent="0.15">
      <c r="A650" s="137" t="s">
        <v>2359</v>
      </c>
      <c r="B650" s="138">
        <v>1511</v>
      </c>
      <c r="C650" s="139">
        <v>45342</v>
      </c>
      <c r="D650" s="140" t="s">
        <v>2376</v>
      </c>
      <c r="E650" s="140" t="s">
        <v>2152</v>
      </c>
      <c r="F650" s="141" t="s">
        <v>2362</v>
      </c>
      <c r="G650" s="141" t="s">
        <v>2377</v>
      </c>
      <c r="H650" s="142">
        <v>2659.51</v>
      </c>
      <c r="I650" s="143">
        <v>45641</v>
      </c>
      <c r="J650" s="144" t="s">
        <v>2155</v>
      </c>
      <c r="K650" s="145">
        <v>2659.51</v>
      </c>
    </row>
    <row r="651" spans="1:11" x14ac:dyDescent="0.15">
      <c r="A651" s="137" t="s">
        <v>2359</v>
      </c>
      <c r="B651" s="138">
        <v>1511</v>
      </c>
      <c r="C651" s="139">
        <v>45342</v>
      </c>
      <c r="D651" s="140" t="s">
        <v>2376</v>
      </c>
      <c r="E651" s="140" t="s">
        <v>2152</v>
      </c>
      <c r="F651" s="141" t="s">
        <v>2362</v>
      </c>
      <c r="G651" s="141" t="s">
        <v>2377</v>
      </c>
      <c r="H651" s="142">
        <v>1297.05</v>
      </c>
      <c r="I651" s="143">
        <v>45641</v>
      </c>
      <c r="J651" s="144" t="s">
        <v>2155</v>
      </c>
      <c r="K651" s="145">
        <v>1297.05</v>
      </c>
    </row>
    <row r="652" spans="1:11" x14ac:dyDescent="0.15">
      <c r="A652" s="137" t="s">
        <v>2359</v>
      </c>
      <c r="B652" s="138">
        <v>1511</v>
      </c>
      <c r="C652" s="139">
        <v>45342</v>
      </c>
      <c r="D652" s="140" t="s">
        <v>2376</v>
      </c>
      <c r="E652" s="140" t="s">
        <v>2152</v>
      </c>
      <c r="F652" s="141" t="s">
        <v>2362</v>
      </c>
      <c r="G652" s="141" t="s">
        <v>2377</v>
      </c>
      <c r="H652" s="142">
        <v>2133.59</v>
      </c>
      <c r="I652" s="143">
        <v>45641</v>
      </c>
      <c r="J652" s="144" t="s">
        <v>2155</v>
      </c>
      <c r="K652" s="145">
        <v>2133.59</v>
      </c>
    </row>
    <row r="653" spans="1:11" x14ac:dyDescent="0.15">
      <c r="A653" s="137" t="s">
        <v>2359</v>
      </c>
      <c r="B653" s="138">
        <v>1511</v>
      </c>
      <c r="C653" s="139">
        <v>45342</v>
      </c>
      <c r="D653" s="140" t="s">
        <v>2376</v>
      </c>
      <c r="E653" s="140" t="s">
        <v>2152</v>
      </c>
      <c r="F653" s="141" t="s">
        <v>2362</v>
      </c>
      <c r="G653" s="141" t="s">
        <v>2377</v>
      </c>
      <c r="H653" s="142">
        <v>16402.23</v>
      </c>
      <c r="I653" s="143">
        <v>45641</v>
      </c>
      <c r="J653" s="144" t="s">
        <v>2155</v>
      </c>
      <c r="K653" s="145">
        <v>16402.23</v>
      </c>
    </row>
    <row r="654" spans="1:11" x14ac:dyDescent="0.15">
      <c r="A654" s="137" t="s">
        <v>2359</v>
      </c>
      <c r="B654" s="138">
        <v>1511</v>
      </c>
      <c r="C654" s="139">
        <v>45342</v>
      </c>
      <c r="D654" s="140" t="s">
        <v>2376</v>
      </c>
      <c r="E654" s="140" t="s">
        <v>2152</v>
      </c>
      <c r="F654" s="141" t="s">
        <v>2362</v>
      </c>
      <c r="G654" s="141" t="s">
        <v>2377</v>
      </c>
      <c r="H654" s="142">
        <v>5947.08</v>
      </c>
      <c r="I654" s="143">
        <v>45641</v>
      </c>
      <c r="J654" s="144" t="s">
        <v>2155</v>
      </c>
      <c r="K654" s="145">
        <v>5947.08</v>
      </c>
    </row>
    <row r="655" spans="1:11" x14ac:dyDescent="0.15">
      <c r="A655" s="137" t="s">
        <v>2359</v>
      </c>
      <c r="B655" s="138">
        <v>1511</v>
      </c>
      <c r="C655" s="139">
        <v>45342</v>
      </c>
      <c r="D655" s="140" t="s">
        <v>2376</v>
      </c>
      <c r="E655" s="140" t="s">
        <v>2152</v>
      </c>
      <c r="F655" s="141" t="s">
        <v>2362</v>
      </c>
      <c r="G655" s="141" t="s">
        <v>2377</v>
      </c>
      <c r="H655" s="142">
        <v>418.2</v>
      </c>
      <c r="I655" s="143">
        <v>45641</v>
      </c>
      <c r="J655" s="144" t="s">
        <v>2155</v>
      </c>
      <c r="K655" s="145">
        <v>418.2</v>
      </c>
    </row>
    <row r="656" spans="1:11" x14ac:dyDescent="0.15">
      <c r="A656" s="137" t="s">
        <v>2359</v>
      </c>
      <c r="B656" s="138">
        <v>1511</v>
      </c>
      <c r="C656" s="139">
        <v>45342</v>
      </c>
      <c r="D656" s="140" t="s">
        <v>2376</v>
      </c>
      <c r="E656" s="140" t="s">
        <v>2152</v>
      </c>
      <c r="F656" s="141" t="s">
        <v>2362</v>
      </c>
      <c r="G656" s="141" t="s">
        <v>2377</v>
      </c>
      <c r="H656" s="142">
        <v>593.61</v>
      </c>
      <c r="I656" s="143">
        <v>45641</v>
      </c>
      <c r="J656" s="144" t="s">
        <v>2155</v>
      </c>
      <c r="K656" s="145">
        <v>593.61</v>
      </c>
    </row>
    <row r="657" spans="1:11" x14ac:dyDescent="0.15">
      <c r="A657" s="137" t="s">
        <v>2359</v>
      </c>
      <c r="B657" s="138">
        <v>1511</v>
      </c>
      <c r="C657" s="139">
        <v>45342</v>
      </c>
      <c r="D657" s="140" t="s">
        <v>2376</v>
      </c>
      <c r="E657" s="140" t="s">
        <v>2152</v>
      </c>
      <c r="F657" s="141" t="s">
        <v>2362</v>
      </c>
      <c r="G657" s="141" t="s">
        <v>2377</v>
      </c>
      <c r="H657" s="142">
        <v>2317.17</v>
      </c>
      <c r="I657" s="143">
        <v>45641</v>
      </c>
      <c r="J657" s="144" t="s">
        <v>2155</v>
      </c>
      <c r="K657" s="145">
        <v>2317.17</v>
      </c>
    </row>
    <row r="658" spans="1:11" x14ac:dyDescent="0.15">
      <c r="A658" s="137" t="s">
        <v>2359</v>
      </c>
      <c r="B658" s="138">
        <v>1511</v>
      </c>
      <c r="C658" s="139">
        <v>45342</v>
      </c>
      <c r="D658" s="140" t="s">
        <v>2376</v>
      </c>
      <c r="E658" s="140" t="s">
        <v>2152</v>
      </c>
      <c r="F658" s="141" t="s">
        <v>2362</v>
      </c>
      <c r="G658" s="141" t="s">
        <v>2377</v>
      </c>
      <c r="H658" s="142">
        <v>632.99</v>
      </c>
      <c r="I658" s="143">
        <v>45641</v>
      </c>
      <c r="J658" s="144" t="s">
        <v>2155</v>
      </c>
      <c r="K658" s="145">
        <v>632.99</v>
      </c>
    </row>
    <row r="659" spans="1:11" x14ac:dyDescent="0.15">
      <c r="A659" s="137" t="s">
        <v>2359</v>
      </c>
      <c r="B659" s="138">
        <v>1511</v>
      </c>
      <c r="C659" s="139">
        <v>45342</v>
      </c>
      <c r="D659" s="140" t="s">
        <v>2376</v>
      </c>
      <c r="E659" s="140" t="s">
        <v>2152</v>
      </c>
      <c r="F659" s="141" t="s">
        <v>2362</v>
      </c>
      <c r="G659" s="141" t="s">
        <v>2377</v>
      </c>
      <c r="H659" s="142">
        <v>637.64</v>
      </c>
      <c r="I659" s="143">
        <v>45641</v>
      </c>
      <c r="J659" s="144" t="s">
        <v>2155</v>
      </c>
      <c r="K659" s="145">
        <v>637.64</v>
      </c>
    </row>
    <row r="660" spans="1:11" x14ac:dyDescent="0.15">
      <c r="A660" s="137" t="s">
        <v>2359</v>
      </c>
      <c r="B660" s="138">
        <v>1511</v>
      </c>
      <c r="C660" s="139">
        <v>45342</v>
      </c>
      <c r="D660" s="140" t="s">
        <v>2376</v>
      </c>
      <c r="E660" s="140" t="s">
        <v>2152</v>
      </c>
      <c r="F660" s="141" t="s">
        <v>2362</v>
      </c>
      <c r="G660" s="141" t="s">
        <v>2377</v>
      </c>
      <c r="H660" s="142">
        <v>4859.5600000000004</v>
      </c>
      <c r="I660" s="143">
        <v>45641</v>
      </c>
      <c r="J660" s="144" t="s">
        <v>2155</v>
      </c>
      <c r="K660" s="145">
        <v>4859.5600000000004</v>
      </c>
    </row>
    <row r="661" spans="1:11" x14ac:dyDescent="0.15">
      <c r="A661" s="137" t="s">
        <v>2359</v>
      </c>
      <c r="B661" s="138">
        <v>1511</v>
      </c>
      <c r="C661" s="139">
        <v>45342</v>
      </c>
      <c r="D661" s="140" t="s">
        <v>2376</v>
      </c>
      <c r="E661" s="140" t="s">
        <v>2152</v>
      </c>
      <c r="F661" s="141" t="s">
        <v>2362</v>
      </c>
      <c r="G661" s="141" t="s">
        <v>2377</v>
      </c>
      <c r="H661" s="142">
        <v>9682.0499999999993</v>
      </c>
      <c r="I661" s="143">
        <v>45641</v>
      </c>
      <c r="J661" s="144" t="s">
        <v>2155</v>
      </c>
      <c r="K661" s="145">
        <v>9682.0499999999993</v>
      </c>
    </row>
    <row r="662" spans="1:11" x14ac:dyDescent="0.15">
      <c r="A662" s="137" t="s">
        <v>2359</v>
      </c>
      <c r="B662" s="138">
        <v>1511</v>
      </c>
      <c r="C662" s="139">
        <v>45342</v>
      </c>
      <c r="D662" s="140" t="s">
        <v>2376</v>
      </c>
      <c r="E662" s="140" t="s">
        <v>2152</v>
      </c>
      <c r="F662" s="141" t="s">
        <v>2362</v>
      </c>
      <c r="G662" s="141" t="s">
        <v>2377</v>
      </c>
      <c r="H662" s="142">
        <v>2354.25</v>
      </c>
      <c r="I662" s="143">
        <v>45641</v>
      </c>
      <c r="J662" s="144" t="s">
        <v>2155</v>
      </c>
      <c r="K662" s="145">
        <v>2354.25</v>
      </c>
    </row>
    <row r="663" spans="1:11" x14ac:dyDescent="0.15">
      <c r="A663" s="137" t="s">
        <v>2359</v>
      </c>
      <c r="B663" s="138">
        <v>1511</v>
      </c>
      <c r="C663" s="139">
        <v>45342</v>
      </c>
      <c r="D663" s="140" t="s">
        <v>2376</v>
      </c>
      <c r="E663" s="140" t="s">
        <v>2152</v>
      </c>
      <c r="F663" s="141" t="s">
        <v>2362</v>
      </c>
      <c r="G663" s="141" t="s">
        <v>2377</v>
      </c>
      <c r="H663" s="142">
        <v>8077.93</v>
      </c>
      <c r="I663" s="143">
        <v>45641</v>
      </c>
      <c r="J663" s="144" t="s">
        <v>2155</v>
      </c>
      <c r="K663" s="145">
        <v>8077.93</v>
      </c>
    </row>
    <row r="664" spans="1:11" x14ac:dyDescent="0.15">
      <c r="A664" s="137" t="s">
        <v>2359</v>
      </c>
      <c r="B664" s="138">
        <v>1511</v>
      </c>
      <c r="C664" s="139">
        <v>45342</v>
      </c>
      <c r="D664" s="140" t="s">
        <v>2376</v>
      </c>
      <c r="E664" s="140" t="s">
        <v>2152</v>
      </c>
      <c r="F664" s="141" t="s">
        <v>2362</v>
      </c>
      <c r="G664" s="141" t="s">
        <v>2377</v>
      </c>
      <c r="H664" s="142">
        <v>8857.7099999999991</v>
      </c>
      <c r="I664" s="143">
        <v>45641</v>
      </c>
      <c r="J664" s="144" t="s">
        <v>2155</v>
      </c>
      <c r="K664" s="145">
        <v>8857.7099999999991</v>
      </c>
    </row>
    <row r="665" spans="1:11" x14ac:dyDescent="0.15">
      <c r="A665" s="137" t="s">
        <v>2359</v>
      </c>
      <c r="B665" s="138">
        <v>1511</v>
      </c>
      <c r="C665" s="139">
        <v>45342</v>
      </c>
      <c r="D665" s="140" t="s">
        <v>2378</v>
      </c>
      <c r="E665" s="140" t="s">
        <v>2152</v>
      </c>
      <c r="F665" s="141" t="s">
        <v>2362</v>
      </c>
      <c r="G665" s="141" t="s">
        <v>2377</v>
      </c>
      <c r="H665" s="142">
        <v>10195.86</v>
      </c>
      <c r="I665" s="143">
        <v>45641</v>
      </c>
      <c r="J665" s="144" t="s">
        <v>2155</v>
      </c>
      <c r="K665" s="145">
        <v>10195.86</v>
      </c>
    </row>
    <row r="666" spans="1:11" ht="28" x14ac:dyDescent="0.15">
      <c r="A666" s="137" t="s">
        <v>2359</v>
      </c>
      <c r="B666" s="138">
        <v>1511</v>
      </c>
      <c r="C666" s="139">
        <v>45348</v>
      </c>
      <c r="D666" s="140" t="s">
        <v>2379</v>
      </c>
      <c r="E666" s="140" t="s">
        <v>2152</v>
      </c>
      <c r="F666" s="141" t="s">
        <v>2362</v>
      </c>
      <c r="G666" s="141" t="s">
        <v>2380</v>
      </c>
      <c r="H666" s="142">
        <v>-73794.95</v>
      </c>
      <c r="I666" s="143">
        <v>45497</v>
      </c>
      <c r="J666" s="144" t="s">
        <v>2155</v>
      </c>
      <c r="K666" s="145">
        <v>-73794.95</v>
      </c>
    </row>
    <row r="667" spans="1:11" x14ac:dyDescent="0.15">
      <c r="A667" s="137" t="s">
        <v>2359</v>
      </c>
      <c r="B667" s="138">
        <v>1511</v>
      </c>
      <c r="C667" s="139">
        <v>45357</v>
      </c>
      <c r="D667" s="140" t="s">
        <v>2381</v>
      </c>
      <c r="E667" s="140" t="s">
        <v>2152</v>
      </c>
      <c r="F667" s="141" t="s">
        <v>2362</v>
      </c>
      <c r="G667" s="141" t="s">
        <v>2382</v>
      </c>
      <c r="H667" s="142">
        <v>8447.09</v>
      </c>
      <c r="I667" s="143">
        <v>45641</v>
      </c>
      <c r="J667" s="144" t="s">
        <v>2155</v>
      </c>
      <c r="K667" s="145">
        <v>8447.09</v>
      </c>
    </row>
    <row r="668" spans="1:11" x14ac:dyDescent="0.15">
      <c r="A668" s="137" t="s">
        <v>2359</v>
      </c>
      <c r="B668" s="138">
        <v>1511</v>
      </c>
      <c r="C668" s="139">
        <v>45357</v>
      </c>
      <c r="D668" s="140" t="s">
        <v>2381</v>
      </c>
      <c r="E668" s="140" t="s">
        <v>2152</v>
      </c>
      <c r="F668" s="141" t="s">
        <v>2362</v>
      </c>
      <c r="G668" s="141" t="s">
        <v>2382</v>
      </c>
      <c r="H668" s="142">
        <v>9831.93</v>
      </c>
      <c r="I668" s="143">
        <v>45641</v>
      </c>
      <c r="J668" s="144" t="s">
        <v>2155</v>
      </c>
      <c r="K668" s="145">
        <v>9831.93</v>
      </c>
    </row>
    <row r="669" spans="1:11" x14ac:dyDescent="0.15">
      <c r="A669" s="137" t="s">
        <v>2359</v>
      </c>
      <c r="B669" s="138">
        <v>1511</v>
      </c>
      <c r="C669" s="139">
        <v>45357</v>
      </c>
      <c r="D669" s="140" t="s">
        <v>2381</v>
      </c>
      <c r="E669" s="140" t="s">
        <v>2152</v>
      </c>
      <c r="F669" s="141" t="s">
        <v>2362</v>
      </c>
      <c r="G669" s="141" t="s">
        <v>2382</v>
      </c>
      <c r="H669" s="142">
        <v>477.32</v>
      </c>
      <c r="I669" s="143">
        <v>45641</v>
      </c>
      <c r="J669" s="144" t="s">
        <v>2155</v>
      </c>
      <c r="K669" s="145">
        <v>477.32</v>
      </c>
    </row>
    <row r="670" spans="1:11" x14ac:dyDescent="0.15">
      <c r="A670" s="137" t="s">
        <v>2359</v>
      </c>
      <c r="B670" s="138">
        <v>1511</v>
      </c>
      <c r="C670" s="139">
        <v>45357</v>
      </c>
      <c r="D670" s="140" t="s">
        <v>2381</v>
      </c>
      <c r="E670" s="140" t="s">
        <v>2152</v>
      </c>
      <c r="F670" s="141" t="s">
        <v>2362</v>
      </c>
      <c r="G670" s="141" t="s">
        <v>2382</v>
      </c>
      <c r="H670" s="142">
        <v>17753.439999999999</v>
      </c>
      <c r="I670" s="143">
        <v>45641</v>
      </c>
      <c r="J670" s="144" t="s">
        <v>2155</v>
      </c>
      <c r="K670" s="145">
        <v>17753.439999999999</v>
      </c>
    </row>
    <row r="671" spans="1:11" x14ac:dyDescent="0.15">
      <c r="A671" s="137" t="s">
        <v>2359</v>
      </c>
      <c r="B671" s="138">
        <v>1511</v>
      </c>
      <c r="C671" s="139">
        <v>45357</v>
      </c>
      <c r="D671" s="140" t="s">
        <v>2381</v>
      </c>
      <c r="E671" s="140" t="s">
        <v>2152</v>
      </c>
      <c r="F671" s="141" t="s">
        <v>2362</v>
      </c>
      <c r="G671" s="141" t="s">
        <v>2382</v>
      </c>
      <c r="H671" s="142">
        <v>17941.38</v>
      </c>
      <c r="I671" s="143">
        <v>45641</v>
      </c>
      <c r="J671" s="144" t="s">
        <v>2155</v>
      </c>
      <c r="K671" s="145">
        <v>17941.38</v>
      </c>
    </row>
    <row r="672" spans="1:11" x14ac:dyDescent="0.15">
      <c r="A672" s="137" t="s">
        <v>2359</v>
      </c>
      <c r="B672" s="138">
        <v>1511</v>
      </c>
      <c r="C672" s="139">
        <v>45357</v>
      </c>
      <c r="D672" s="140" t="s">
        <v>2381</v>
      </c>
      <c r="E672" s="140" t="s">
        <v>2152</v>
      </c>
      <c r="F672" s="141" t="s">
        <v>2362</v>
      </c>
      <c r="G672" s="141" t="s">
        <v>2382</v>
      </c>
      <c r="H672" s="142">
        <v>3499.05</v>
      </c>
      <c r="I672" s="143">
        <v>45641</v>
      </c>
      <c r="J672" s="144" t="s">
        <v>2155</v>
      </c>
      <c r="K672" s="145">
        <v>3499.05</v>
      </c>
    </row>
    <row r="673" spans="1:11" x14ac:dyDescent="0.15">
      <c r="A673" s="137" t="s">
        <v>2359</v>
      </c>
      <c r="B673" s="138">
        <v>1511</v>
      </c>
      <c r="C673" s="139">
        <v>45357</v>
      </c>
      <c r="D673" s="140" t="s">
        <v>2381</v>
      </c>
      <c r="E673" s="140" t="s">
        <v>2152</v>
      </c>
      <c r="F673" s="141" t="s">
        <v>2362</v>
      </c>
      <c r="G673" s="141" t="s">
        <v>2382</v>
      </c>
      <c r="H673" s="142">
        <v>15711.77</v>
      </c>
      <c r="I673" s="143">
        <v>45641</v>
      </c>
      <c r="J673" s="144" t="s">
        <v>2155</v>
      </c>
      <c r="K673" s="145">
        <v>15711.77</v>
      </c>
    </row>
    <row r="674" spans="1:11" x14ac:dyDescent="0.15">
      <c r="A674" s="137" t="s">
        <v>2359</v>
      </c>
      <c r="B674" s="138">
        <v>1511</v>
      </c>
      <c r="C674" s="139">
        <v>45357</v>
      </c>
      <c r="D674" s="140" t="s">
        <v>2381</v>
      </c>
      <c r="E674" s="140" t="s">
        <v>2152</v>
      </c>
      <c r="F674" s="141" t="s">
        <v>2362</v>
      </c>
      <c r="G674" s="141" t="s">
        <v>2382</v>
      </c>
      <c r="H674" s="142">
        <v>10482.93</v>
      </c>
      <c r="I674" s="143">
        <v>45641</v>
      </c>
      <c r="J674" s="144" t="s">
        <v>2155</v>
      </c>
      <c r="K674" s="145">
        <v>10482.93</v>
      </c>
    </row>
    <row r="675" spans="1:11" x14ac:dyDescent="0.15">
      <c r="A675" s="137" t="s">
        <v>2359</v>
      </c>
      <c r="B675" s="138">
        <v>1511</v>
      </c>
      <c r="C675" s="139">
        <v>45357</v>
      </c>
      <c r="D675" s="140" t="s">
        <v>2381</v>
      </c>
      <c r="E675" s="140" t="s">
        <v>2152</v>
      </c>
      <c r="F675" s="141" t="s">
        <v>2362</v>
      </c>
      <c r="G675" s="141" t="s">
        <v>2382</v>
      </c>
      <c r="H675" s="142">
        <v>3416.72</v>
      </c>
      <c r="I675" s="143">
        <v>45641</v>
      </c>
      <c r="J675" s="144" t="s">
        <v>2155</v>
      </c>
      <c r="K675" s="145">
        <v>3416.72</v>
      </c>
    </row>
    <row r="676" spans="1:11" x14ac:dyDescent="0.15">
      <c r="A676" s="137" t="s">
        <v>2359</v>
      </c>
      <c r="B676" s="138">
        <v>1511</v>
      </c>
      <c r="C676" s="139">
        <v>45357</v>
      </c>
      <c r="D676" s="140" t="s">
        <v>2381</v>
      </c>
      <c r="E676" s="140" t="s">
        <v>2152</v>
      </c>
      <c r="F676" s="141" t="s">
        <v>2362</v>
      </c>
      <c r="G676" s="141" t="s">
        <v>2382</v>
      </c>
      <c r="H676" s="142">
        <v>22089.24</v>
      </c>
      <c r="I676" s="143">
        <v>45641</v>
      </c>
      <c r="J676" s="144" t="s">
        <v>2155</v>
      </c>
      <c r="K676" s="145">
        <v>22089.24</v>
      </c>
    </row>
    <row r="677" spans="1:11" x14ac:dyDescent="0.15">
      <c r="A677" s="137" t="s">
        <v>2359</v>
      </c>
      <c r="B677" s="138">
        <v>1511</v>
      </c>
      <c r="C677" s="139">
        <v>45357</v>
      </c>
      <c r="D677" s="140" t="s">
        <v>2381</v>
      </c>
      <c r="E677" s="140" t="s">
        <v>2152</v>
      </c>
      <c r="F677" s="141" t="s">
        <v>2362</v>
      </c>
      <c r="G677" s="141" t="s">
        <v>2382</v>
      </c>
      <c r="H677" s="142">
        <v>7968.1</v>
      </c>
      <c r="I677" s="143">
        <v>45641</v>
      </c>
      <c r="J677" s="144" t="s">
        <v>2155</v>
      </c>
      <c r="K677" s="145">
        <v>7968.1</v>
      </c>
    </row>
    <row r="678" spans="1:11" x14ac:dyDescent="0.15">
      <c r="A678" s="137" t="s">
        <v>2359</v>
      </c>
      <c r="B678" s="138">
        <v>1511</v>
      </c>
      <c r="C678" s="139">
        <v>45357</v>
      </c>
      <c r="D678" s="140" t="s">
        <v>2381</v>
      </c>
      <c r="E678" s="140" t="s">
        <v>2152</v>
      </c>
      <c r="F678" s="141" t="s">
        <v>2362</v>
      </c>
      <c r="G678" s="141" t="s">
        <v>2382</v>
      </c>
      <c r="H678" s="142">
        <v>1907.59</v>
      </c>
      <c r="I678" s="143">
        <v>45641</v>
      </c>
      <c r="J678" s="144" t="s">
        <v>2155</v>
      </c>
      <c r="K678" s="145">
        <v>1907.59</v>
      </c>
    </row>
    <row r="679" spans="1:11" x14ac:dyDescent="0.15">
      <c r="A679" s="137" t="s">
        <v>2359</v>
      </c>
      <c r="B679" s="138">
        <v>1511</v>
      </c>
      <c r="C679" s="139">
        <v>45357</v>
      </c>
      <c r="D679" s="140" t="s">
        <v>2381</v>
      </c>
      <c r="E679" s="140" t="s">
        <v>2152</v>
      </c>
      <c r="F679" s="141" t="s">
        <v>2362</v>
      </c>
      <c r="G679" s="141" t="s">
        <v>2382</v>
      </c>
      <c r="H679" s="142">
        <v>14564.69</v>
      </c>
      <c r="I679" s="143">
        <v>45641</v>
      </c>
      <c r="J679" s="144" t="s">
        <v>2155</v>
      </c>
      <c r="K679" s="145">
        <v>14564.69</v>
      </c>
    </row>
    <row r="680" spans="1:11" x14ac:dyDescent="0.15">
      <c r="A680" s="137" t="s">
        <v>2359</v>
      </c>
      <c r="B680" s="138">
        <v>1511</v>
      </c>
      <c r="C680" s="139">
        <v>45357</v>
      </c>
      <c r="D680" s="140" t="s">
        <v>2381</v>
      </c>
      <c r="E680" s="140" t="s">
        <v>2152</v>
      </c>
      <c r="F680" s="141" t="s">
        <v>2362</v>
      </c>
      <c r="G680" s="141" t="s">
        <v>2382</v>
      </c>
      <c r="H680" s="142">
        <v>12888.51</v>
      </c>
      <c r="I680" s="143">
        <v>45641</v>
      </c>
      <c r="J680" s="144" t="s">
        <v>2155</v>
      </c>
      <c r="K680" s="145">
        <v>12888.51</v>
      </c>
    </row>
    <row r="681" spans="1:11" x14ac:dyDescent="0.15">
      <c r="A681" s="137" t="s">
        <v>2359</v>
      </c>
      <c r="B681" s="138">
        <v>1511</v>
      </c>
      <c r="C681" s="139">
        <v>45357</v>
      </c>
      <c r="D681" s="140" t="s">
        <v>2381</v>
      </c>
      <c r="E681" s="140" t="s">
        <v>2152</v>
      </c>
      <c r="F681" s="141" t="s">
        <v>2362</v>
      </c>
      <c r="G681" s="141" t="s">
        <v>2382</v>
      </c>
      <c r="H681" s="142">
        <v>8050.47</v>
      </c>
      <c r="I681" s="143">
        <v>45641</v>
      </c>
      <c r="J681" s="144" t="s">
        <v>2155</v>
      </c>
      <c r="K681" s="145">
        <v>8050.47</v>
      </c>
    </row>
    <row r="682" spans="1:11" x14ac:dyDescent="0.15">
      <c r="A682" s="137" t="s">
        <v>2359</v>
      </c>
      <c r="B682" s="138">
        <v>1511</v>
      </c>
      <c r="C682" s="139">
        <v>45357</v>
      </c>
      <c r="D682" s="140" t="s">
        <v>2381</v>
      </c>
      <c r="E682" s="140" t="s">
        <v>2152</v>
      </c>
      <c r="F682" s="141" t="s">
        <v>2362</v>
      </c>
      <c r="G682" s="141" t="s">
        <v>2382</v>
      </c>
      <c r="H682" s="142">
        <v>2707.24</v>
      </c>
      <c r="I682" s="143">
        <v>45641</v>
      </c>
      <c r="J682" s="144" t="s">
        <v>2155</v>
      </c>
      <c r="K682" s="145">
        <v>2707.24</v>
      </c>
    </row>
    <row r="683" spans="1:11" x14ac:dyDescent="0.15">
      <c r="A683" s="137" t="s">
        <v>2359</v>
      </c>
      <c r="B683" s="138">
        <v>1511</v>
      </c>
      <c r="C683" s="139">
        <v>45357</v>
      </c>
      <c r="D683" s="140" t="s">
        <v>2381</v>
      </c>
      <c r="E683" s="140" t="s">
        <v>2152</v>
      </c>
      <c r="F683" s="141" t="s">
        <v>2362</v>
      </c>
      <c r="G683" s="141" t="s">
        <v>2382</v>
      </c>
      <c r="H683" s="142">
        <v>1255.23</v>
      </c>
      <c r="I683" s="143">
        <v>45641</v>
      </c>
      <c r="J683" s="144" t="s">
        <v>2155</v>
      </c>
      <c r="K683" s="145">
        <v>1255.23</v>
      </c>
    </row>
    <row r="684" spans="1:11" x14ac:dyDescent="0.15">
      <c r="A684" s="137" t="s">
        <v>2359</v>
      </c>
      <c r="B684" s="138">
        <v>1511</v>
      </c>
      <c r="C684" s="139">
        <v>45357</v>
      </c>
      <c r="D684" s="140" t="s">
        <v>2381</v>
      </c>
      <c r="E684" s="140" t="s">
        <v>2152</v>
      </c>
      <c r="F684" s="141" t="s">
        <v>2362</v>
      </c>
      <c r="G684" s="141" t="s">
        <v>2382</v>
      </c>
      <c r="H684" s="142">
        <v>2126.83</v>
      </c>
      <c r="I684" s="143">
        <v>45641</v>
      </c>
      <c r="J684" s="144" t="s">
        <v>2155</v>
      </c>
      <c r="K684" s="145">
        <v>2126.83</v>
      </c>
    </row>
    <row r="685" spans="1:11" x14ac:dyDescent="0.15">
      <c r="A685" s="137" t="s">
        <v>2359</v>
      </c>
      <c r="B685" s="138">
        <v>1511</v>
      </c>
      <c r="C685" s="139">
        <v>45357</v>
      </c>
      <c r="D685" s="140" t="s">
        <v>2381</v>
      </c>
      <c r="E685" s="140" t="s">
        <v>2152</v>
      </c>
      <c r="F685" s="141" t="s">
        <v>2362</v>
      </c>
      <c r="G685" s="141" t="s">
        <v>2382</v>
      </c>
      <c r="H685" s="142">
        <v>13825.26</v>
      </c>
      <c r="I685" s="143">
        <v>45641</v>
      </c>
      <c r="J685" s="144" t="s">
        <v>2155</v>
      </c>
      <c r="K685" s="145">
        <v>13825.26</v>
      </c>
    </row>
    <row r="686" spans="1:11" x14ac:dyDescent="0.15">
      <c r="A686" s="137" t="s">
        <v>2359</v>
      </c>
      <c r="B686" s="138">
        <v>1511</v>
      </c>
      <c r="C686" s="139">
        <v>45357</v>
      </c>
      <c r="D686" s="140" t="s">
        <v>2381</v>
      </c>
      <c r="E686" s="140" t="s">
        <v>2152</v>
      </c>
      <c r="F686" s="141" t="s">
        <v>2362</v>
      </c>
      <c r="G686" s="141" t="s">
        <v>2382</v>
      </c>
      <c r="H686" s="142">
        <v>5964.62</v>
      </c>
      <c r="I686" s="143">
        <v>45641</v>
      </c>
      <c r="J686" s="144" t="s">
        <v>2155</v>
      </c>
      <c r="K686" s="145">
        <v>5964.62</v>
      </c>
    </row>
    <row r="687" spans="1:11" x14ac:dyDescent="0.15">
      <c r="A687" s="137" t="s">
        <v>2359</v>
      </c>
      <c r="B687" s="138">
        <v>1511</v>
      </c>
      <c r="C687" s="139">
        <v>45357</v>
      </c>
      <c r="D687" s="140" t="s">
        <v>2381</v>
      </c>
      <c r="E687" s="140" t="s">
        <v>2152</v>
      </c>
      <c r="F687" s="141" t="s">
        <v>2362</v>
      </c>
      <c r="G687" s="141" t="s">
        <v>2382</v>
      </c>
      <c r="H687" s="142">
        <v>418.2</v>
      </c>
      <c r="I687" s="143">
        <v>45641</v>
      </c>
      <c r="J687" s="144" t="s">
        <v>2155</v>
      </c>
      <c r="K687" s="145">
        <v>418.2</v>
      </c>
    </row>
    <row r="688" spans="1:11" x14ac:dyDescent="0.15">
      <c r="A688" s="137" t="s">
        <v>2359</v>
      </c>
      <c r="B688" s="138">
        <v>1511</v>
      </c>
      <c r="C688" s="139">
        <v>45357</v>
      </c>
      <c r="D688" s="140" t="s">
        <v>2381</v>
      </c>
      <c r="E688" s="140" t="s">
        <v>2152</v>
      </c>
      <c r="F688" s="141" t="s">
        <v>2362</v>
      </c>
      <c r="G688" s="141" t="s">
        <v>2382</v>
      </c>
      <c r="H688" s="142">
        <v>593.61</v>
      </c>
      <c r="I688" s="143">
        <v>45641</v>
      </c>
      <c r="J688" s="144" t="s">
        <v>2155</v>
      </c>
      <c r="K688" s="145">
        <v>593.61</v>
      </c>
    </row>
    <row r="689" spans="1:11" x14ac:dyDescent="0.15">
      <c r="A689" s="137" t="s">
        <v>2359</v>
      </c>
      <c r="B689" s="138">
        <v>1511</v>
      </c>
      <c r="C689" s="139">
        <v>45357</v>
      </c>
      <c r="D689" s="140" t="s">
        <v>2381</v>
      </c>
      <c r="E689" s="140" t="s">
        <v>2152</v>
      </c>
      <c r="F689" s="141" t="s">
        <v>2362</v>
      </c>
      <c r="G689" s="141" t="s">
        <v>2382</v>
      </c>
      <c r="H689" s="142">
        <v>2317.17</v>
      </c>
      <c r="I689" s="143">
        <v>45641</v>
      </c>
      <c r="J689" s="144" t="s">
        <v>2155</v>
      </c>
      <c r="K689" s="145">
        <v>2317.17</v>
      </c>
    </row>
    <row r="690" spans="1:11" x14ac:dyDescent="0.15">
      <c r="A690" s="137" t="s">
        <v>2359</v>
      </c>
      <c r="B690" s="138">
        <v>1511</v>
      </c>
      <c r="C690" s="139">
        <v>45357</v>
      </c>
      <c r="D690" s="140" t="s">
        <v>2381</v>
      </c>
      <c r="E690" s="140" t="s">
        <v>2152</v>
      </c>
      <c r="F690" s="141" t="s">
        <v>2362</v>
      </c>
      <c r="G690" s="141" t="s">
        <v>2382</v>
      </c>
      <c r="H690" s="142">
        <v>632.99</v>
      </c>
      <c r="I690" s="143">
        <v>45641</v>
      </c>
      <c r="J690" s="144" t="s">
        <v>2155</v>
      </c>
      <c r="K690" s="145">
        <v>632.99</v>
      </c>
    </row>
    <row r="691" spans="1:11" x14ac:dyDescent="0.15">
      <c r="A691" s="137" t="s">
        <v>2359</v>
      </c>
      <c r="B691" s="138">
        <v>1511</v>
      </c>
      <c r="C691" s="139">
        <v>45357</v>
      </c>
      <c r="D691" s="140" t="s">
        <v>2381</v>
      </c>
      <c r="E691" s="140" t="s">
        <v>2152</v>
      </c>
      <c r="F691" s="141" t="s">
        <v>2362</v>
      </c>
      <c r="G691" s="141" t="s">
        <v>2382</v>
      </c>
      <c r="H691" s="142">
        <v>637.64</v>
      </c>
      <c r="I691" s="143">
        <v>45641</v>
      </c>
      <c r="J691" s="144" t="s">
        <v>2155</v>
      </c>
      <c r="K691" s="145">
        <v>637.64</v>
      </c>
    </row>
    <row r="692" spans="1:11" x14ac:dyDescent="0.15">
      <c r="A692" s="137" t="s">
        <v>2359</v>
      </c>
      <c r="B692" s="138">
        <v>1511</v>
      </c>
      <c r="C692" s="139">
        <v>45357</v>
      </c>
      <c r="D692" s="140" t="s">
        <v>2381</v>
      </c>
      <c r="E692" s="140" t="s">
        <v>2152</v>
      </c>
      <c r="F692" s="141" t="s">
        <v>2362</v>
      </c>
      <c r="G692" s="141" t="s">
        <v>2382</v>
      </c>
      <c r="H692" s="142">
        <v>4859.5600000000004</v>
      </c>
      <c r="I692" s="143">
        <v>45641</v>
      </c>
      <c r="J692" s="144" t="s">
        <v>2155</v>
      </c>
      <c r="K692" s="145">
        <v>4859.5600000000004</v>
      </c>
    </row>
    <row r="693" spans="1:11" x14ac:dyDescent="0.15">
      <c r="A693" s="137" t="s">
        <v>2359</v>
      </c>
      <c r="B693" s="138">
        <v>1511</v>
      </c>
      <c r="C693" s="139">
        <v>45357</v>
      </c>
      <c r="D693" s="140" t="s">
        <v>2381</v>
      </c>
      <c r="E693" s="140" t="s">
        <v>2152</v>
      </c>
      <c r="F693" s="141" t="s">
        <v>2362</v>
      </c>
      <c r="G693" s="141" t="s">
        <v>2382</v>
      </c>
      <c r="H693" s="142">
        <v>9834.24</v>
      </c>
      <c r="I693" s="143">
        <v>45641</v>
      </c>
      <c r="J693" s="144" t="s">
        <v>2155</v>
      </c>
      <c r="K693" s="145">
        <v>9834.24</v>
      </c>
    </row>
    <row r="694" spans="1:11" x14ac:dyDescent="0.15">
      <c r="A694" s="137" t="s">
        <v>2359</v>
      </c>
      <c r="B694" s="138">
        <v>1511</v>
      </c>
      <c r="C694" s="139">
        <v>45357</v>
      </c>
      <c r="D694" s="140" t="s">
        <v>2381</v>
      </c>
      <c r="E694" s="140" t="s">
        <v>2152</v>
      </c>
      <c r="F694" s="141" t="s">
        <v>2362</v>
      </c>
      <c r="G694" s="141" t="s">
        <v>2382</v>
      </c>
      <c r="H694" s="142">
        <v>2262.5100000000002</v>
      </c>
      <c r="I694" s="143">
        <v>45641</v>
      </c>
      <c r="J694" s="144" t="s">
        <v>2155</v>
      </c>
      <c r="K694" s="145">
        <v>2262.5100000000002</v>
      </c>
    </row>
    <row r="695" spans="1:11" x14ac:dyDescent="0.15">
      <c r="A695" s="137" t="s">
        <v>2359</v>
      </c>
      <c r="B695" s="138">
        <v>1511</v>
      </c>
      <c r="C695" s="139">
        <v>45357</v>
      </c>
      <c r="D695" s="140" t="s">
        <v>2186</v>
      </c>
      <c r="E695" s="140" t="s">
        <v>2152</v>
      </c>
      <c r="F695" s="141" t="s">
        <v>2362</v>
      </c>
      <c r="G695" s="141" t="s">
        <v>2382</v>
      </c>
      <c r="H695" s="142">
        <v>8077.93</v>
      </c>
      <c r="I695" s="143">
        <v>45641</v>
      </c>
      <c r="J695" s="144" t="s">
        <v>2155</v>
      </c>
      <c r="K695" s="145">
        <v>8077.93</v>
      </c>
    </row>
    <row r="696" spans="1:11" ht="28" x14ac:dyDescent="0.15">
      <c r="A696" s="137" t="s">
        <v>2359</v>
      </c>
      <c r="B696" s="138">
        <v>1511</v>
      </c>
      <c r="C696" s="139">
        <v>45364</v>
      </c>
      <c r="D696" s="140" t="s">
        <v>2383</v>
      </c>
      <c r="E696" s="140" t="s">
        <v>2152</v>
      </c>
      <c r="F696" s="141" t="s">
        <v>2362</v>
      </c>
      <c r="G696" s="141" t="s">
        <v>2154</v>
      </c>
      <c r="H696" s="142">
        <v>67523.039999999994</v>
      </c>
      <c r="I696" s="143">
        <v>45609</v>
      </c>
      <c r="J696" s="144" t="s">
        <v>2155</v>
      </c>
      <c r="K696" s="145">
        <v>67523.039999999994</v>
      </c>
    </row>
    <row r="697" spans="1:11" ht="28" x14ac:dyDescent="0.15">
      <c r="A697" s="137" t="s">
        <v>2359</v>
      </c>
      <c r="B697" s="138">
        <v>1511</v>
      </c>
      <c r="C697" s="139">
        <v>45366</v>
      </c>
      <c r="D697" s="140" t="s">
        <v>2384</v>
      </c>
      <c r="E697" s="140" t="s">
        <v>2152</v>
      </c>
      <c r="F697" s="141" t="s">
        <v>2362</v>
      </c>
      <c r="G697" s="141" t="s">
        <v>2385</v>
      </c>
      <c r="H697" s="142">
        <v>-5186.1899999999996</v>
      </c>
      <c r="I697" s="143">
        <v>45609</v>
      </c>
      <c r="J697" s="144" t="s">
        <v>2155</v>
      </c>
      <c r="K697" s="145">
        <v>-5186.1899999999996</v>
      </c>
    </row>
    <row r="698" spans="1:11" x14ac:dyDescent="0.15">
      <c r="A698" s="137" t="s">
        <v>2359</v>
      </c>
      <c r="B698" s="138">
        <v>1511</v>
      </c>
      <c r="C698" s="139">
        <v>45371</v>
      </c>
      <c r="D698" s="140" t="s">
        <v>2384</v>
      </c>
      <c r="E698" s="140" t="s">
        <v>2152</v>
      </c>
      <c r="F698" s="141" t="s">
        <v>2362</v>
      </c>
      <c r="G698" s="141" t="s">
        <v>2386</v>
      </c>
      <c r="H698" s="142">
        <v>8614.5</v>
      </c>
      <c r="I698" s="143">
        <v>45641</v>
      </c>
      <c r="J698" s="144" t="s">
        <v>2155</v>
      </c>
      <c r="K698" s="145">
        <v>8614.5</v>
      </c>
    </row>
    <row r="699" spans="1:11" x14ac:dyDescent="0.15">
      <c r="A699" s="137" t="s">
        <v>2359</v>
      </c>
      <c r="B699" s="138">
        <v>1511</v>
      </c>
      <c r="C699" s="139">
        <v>45371</v>
      </c>
      <c r="D699" s="140" t="s">
        <v>2384</v>
      </c>
      <c r="E699" s="140" t="s">
        <v>2152</v>
      </c>
      <c r="F699" s="141" t="s">
        <v>2362</v>
      </c>
      <c r="G699" s="141" t="s">
        <v>2386</v>
      </c>
      <c r="H699" s="142">
        <v>10363.65</v>
      </c>
      <c r="I699" s="143">
        <v>45641</v>
      </c>
      <c r="J699" s="144" t="s">
        <v>2155</v>
      </c>
      <c r="K699" s="145">
        <v>10363.65</v>
      </c>
    </row>
    <row r="700" spans="1:11" x14ac:dyDescent="0.15">
      <c r="A700" s="137" t="s">
        <v>2359</v>
      </c>
      <c r="B700" s="138">
        <v>1511</v>
      </c>
      <c r="C700" s="139">
        <v>45371</v>
      </c>
      <c r="D700" s="140" t="s">
        <v>2384</v>
      </c>
      <c r="E700" s="140" t="s">
        <v>2152</v>
      </c>
      <c r="F700" s="141" t="s">
        <v>2362</v>
      </c>
      <c r="G700" s="141" t="s">
        <v>2386</v>
      </c>
      <c r="H700" s="142">
        <v>477.32</v>
      </c>
      <c r="I700" s="143">
        <v>45641</v>
      </c>
      <c r="J700" s="144" t="s">
        <v>2155</v>
      </c>
      <c r="K700" s="145">
        <v>477.32</v>
      </c>
    </row>
    <row r="701" spans="1:11" x14ac:dyDescent="0.15">
      <c r="A701" s="137" t="s">
        <v>2359</v>
      </c>
      <c r="B701" s="138">
        <v>1511</v>
      </c>
      <c r="C701" s="139">
        <v>45371</v>
      </c>
      <c r="D701" s="140" t="s">
        <v>2384</v>
      </c>
      <c r="E701" s="140" t="s">
        <v>2152</v>
      </c>
      <c r="F701" s="141" t="s">
        <v>2362</v>
      </c>
      <c r="G701" s="141" t="s">
        <v>2386</v>
      </c>
      <c r="H701" s="142">
        <v>18088</v>
      </c>
      <c r="I701" s="143">
        <v>45641</v>
      </c>
      <c r="J701" s="144" t="s">
        <v>2155</v>
      </c>
      <c r="K701" s="145">
        <v>18088</v>
      </c>
    </row>
    <row r="702" spans="1:11" x14ac:dyDescent="0.15">
      <c r="A702" s="137" t="s">
        <v>2359</v>
      </c>
      <c r="B702" s="138">
        <v>1511</v>
      </c>
      <c r="C702" s="139">
        <v>45371</v>
      </c>
      <c r="D702" s="140" t="s">
        <v>2384</v>
      </c>
      <c r="E702" s="140" t="s">
        <v>2152</v>
      </c>
      <c r="F702" s="141" t="s">
        <v>2362</v>
      </c>
      <c r="G702" s="141" t="s">
        <v>2386</v>
      </c>
      <c r="H702" s="142">
        <v>17837.169999999998</v>
      </c>
      <c r="I702" s="143">
        <v>45641</v>
      </c>
      <c r="J702" s="144" t="s">
        <v>2155</v>
      </c>
      <c r="K702" s="145">
        <v>17837.169999999998</v>
      </c>
    </row>
    <row r="703" spans="1:11" x14ac:dyDescent="0.15">
      <c r="A703" s="137" t="s">
        <v>2359</v>
      </c>
      <c r="B703" s="138">
        <v>1511</v>
      </c>
      <c r="C703" s="139">
        <v>45371</v>
      </c>
      <c r="D703" s="140" t="s">
        <v>2384</v>
      </c>
      <c r="E703" s="140" t="s">
        <v>2152</v>
      </c>
      <c r="F703" s="141" t="s">
        <v>2362</v>
      </c>
      <c r="G703" s="141" t="s">
        <v>2386</v>
      </c>
      <c r="H703" s="142">
        <v>3538.53</v>
      </c>
      <c r="I703" s="143">
        <v>45641</v>
      </c>
      <c r="J703" s="144" t="s">
        <v>2155</v>
      </c>
      <c r="K703" s="145">
        <v>3538.53</v>
      </c>
    </row>
    <row r="704" spans="1:11" x14ac:dyDescent="0.15">
      <c r="A704" s="137" t="s">
        <v>2359</v>
      </c>
      <c r="B704" s="138">
        <v>1511</v>
      </c>
      <c r="C704" s="139">
        <v>45371</v>
      </c>
      <c r="D704" s="140" t="s">
        <v>2384</v>
      </c>
      <c r="E704" s="140" t="s">
        <v>2152</v>
      </c>
      <c r="F704" s="141" t="s">
        <v>2362</v>
      </c>
      <c r="G704" s="141" t="s">
        <v>2386</v>
      </c>
      <c r="H704" s="142">
        <v>15129.76</v>
      </c>
      <c r="I704" s="143">
        <v>45641</v>
      </c>
      <c r="J704" s="144" t="s">
        <v>2155</v>
      </c>
      <c r="K704" s="145">
        <v>15129.76</v>
      </c>
    </row>
    <row r="705" spans="1:11" x14ac:dyDescent="0.15">
      <c r="A705" s="137" t="s">
        <v>2359</v>
      </c>
      <c r="B705" s="138">
        <v>1511</v>
      </c>
      <c r="C705" s="139">
        <v>45371</v>
      </c>
      <c r="D705" s="140" t="s">
        <v>2384</v>
      </c>
      <c r="E705" s="140" t="s">
        <v>2152</v>
      </c>
      <c r="F705" s="141" t="s">
        <v>2362</v>
      </c>
      <c r="G705" s="141" t="s">
        <v>2386</v>
      </c>
      <c r="H705" s="142">
        <v>10347.42</v>
      </c>
      <c r="I705" s="143">
        <v>45641</v>
      </c>
      <c r="J705" s="144" t="s">
        <v>2155</v>
      </c>
      <c r="K705" s="145">
        <v>10347.42</v>
      </c>
    </row>
    <row r="706" spans="1:11" x14ac:dyDescent="0.15">
      <c r="A706" s="137" t="s">
        <v>2359</v>
      </c>
      <c r="B706" s="138">
        <v>1511</v>
      </c>
      <c r="C706" s="139">
        <v>45371</v>
      </c>
      <c r="D706" s="140" t="s">
        <v>2384</v>
      </c>
      <c r="E706" s="140" t="s">
        <v>2152</v>
      </c>
      <c r="F706" s="141" t="s">
        <v>2362</v>
      </c>
      <c r="G706" s="141" t="s">
        <v>2386</v>
      </c>
      <c r="H706" s="142">
        <v>3374.9</v>
      </c>
      <c r="I706" s="143">
        <v>45641</v>
      </c>
      <c r="J706" s="144" t="s">
        <v>2155</v>
      </c>
      <c r="K706" s="145">
        <v>3374.9</v>
      </c>
    </row>
    <row r="707" spans="1:11" x14ac:dyDescent="0.15">
      <c r="A707" s="137" t="s">
        <v>2359</v>
      </c>
      <c r="B707" s="138">
        <v>1511</v>
      </c>
      <c r="C707" s="139">
        <v>45371</v>
      </c>
      <c r="D707" s="140" t="s">
        <v>2384</v>
      </c>
      <c r="E707" s="140" t="s">
        <v>2152</v>
      </c>
      <c r="F707" s="141" t="s">
        <v>2362</v>
      </c>
      <c r="G707" s="141" t="s">
        <v>2386</v>
      </c>
      <c r="H707" s="142">
        <v>21993.64</v>
      </c>
      <c r="I707" s="143">
        <v>45641</v>
      </c>
      <c r="J707" s="144" t="s">
        <v>2155</v>
      </c>
      <c r="K707" s="145">
        <v>21993.64</v>
      </c>
    </row>
    <row r="708" spans="1:11" x14ac:dyDescent="0.15">
      <c r="A708" s="137" t="s">
        <v>2359</v>
      </c>
      <c r="B708" s="138">
        <v>1511</v>
      </c>
      <c r="C708" s="139">
        <v>45371</v>
      </c>
      <c r="D708" s="140" t="s">
        <v>2384</v>
      </c>
      <c r="E708" s="140" t="s">
        <v>2152</v>
      </c>
      <c r="F708" s="141" t="s">
        <v>2362</v>
      </c>
      <c r="G708" s="141" t="s">
        <v>2386</v>
      </c>
      <c r="H708" s="142">
        <v>7842.64</v>
      </c>
      <c r="I708" s="143">
        <v>45641</v>
      </c>
      <c r="J708" s="144" t="s">
        <v>2155</v>
      </c>
      <c r="K708" s="145">
        <v>7842.64</v>
      </c>
    </row>
    <row r="709" spans="1:11" x14ac:dyDescent="0.15">
      <c r="A709" s="137" t="s">
        <v>2359</v>
      </c>
      <c r="B709" s="138">
        <v>1511</v>
      </c>
      <c r="C709" s="139">
        <v>45371</v>
      </c>
      <c r="D709" s="140" t="s">
        <v>2384</v>
      </c>
      <c r="E709" s="140" t="s">
        <v>2152</v>
      </c>
      <c r="F709" s="141" t="s">
        <v>2362</v>
      </c>
      <c r="G709" s="141" t="s">
        <v>2386</v>
      </c>
      <c r="H709" s="142">
        <v>1907.59</v>
      </c>
      <c r="I709" s="143">
        <v>45641</v>
      </c>
      <c r="J709" s="144" t="s">
        <v>2155</v>
      </c>
      <c r="K709" s="145">
        <v>1907.59</v>
      </c>
    </row>
    <row r="710" spans="1:11" x14ac:dyDescent="0.15">
      <c r="A710" s="137" t="s">
        <v>2359</v>
      </c>
      <c r="B710" s="138">
        <v>1511</v>
      </c>
      <c r="C710" s="139">
        <v>45371</v>
      </c>
      <c r="D710" s="140" t="s">
        <v>2384</v>
      </c>
      <c r="E710" s="140" t="s">
        <v>2152</v>
      </c>
      <c r="F710" s="141" t="s">
        <v>2362</v>
      </c>
      <c r="G710" s="141" t="s">
        <v>2386</v>
      </c>
      <c r="H710" s="142">
        <v>14523.39</v>
      </c>
      <c r="I710" s="143">
        <v>45641</v>
      </c>
      <c r="J710" s="144" t="s">
        <v>2155</v>
      </c>
      <c r="K710" s="145">
        <v>14523.39</v>
      </c>
    </row>
    <row r="711" spans="1:11" x14ac:dyDescent="0.15">
      <c r="A711" s="137" t="s">
        <v>2359</v>
      </c>
      <c r="B711" s="138">
        <v>1511</v>
      </c>
      <c r="C711" s="139">
        <v>45371</v>
      </c>
      <c r="D711" s="140" t="s">
        <v>2384</v>
      </c>
      <c r="E711" s="140" t="s">
        <v>2152</v>
      </c>
      <c r="F711" s="141" t="s">
        <v>2362</v>
      </c>
      <c r="G711" s="141" t="s">
        <v>2386</v>
      </c>
      <c r="H711" s="142">
        <v>12893.17</v>
      </c>
      <c r="I711" s="143">
        <v>45641</v>
      </c>
      <c r="J711" s="144" t="s">
        <v>2155</v>
      </c>
      <c r="K711" s="145">
        <v>12893.17</v>
      </c>
    </row>
    <row r="712" spans="1:11" x14ac:dyDescent="0.15">
      <c r="A712" s="137" t="s">
        <v>2359</v>
      </c>
      <c r="B712" s="138">
        <v>1511</v>
      </c>
      <c r="C712" s="139">
        <v>45371</v>
      </c>
      <c r="D712" s="140" t="s">
        <v>2384</v>
      </c>
      <c r="E712" s="140" t="s">
        <v>2152</v>
      </c>
      <c r="F712" s="141" t="s">
        <v>2362</v>
      </c>
      <c r="G712" s="141" t="s">
        <v>2386</v>
      </c>
      <c r="H712" s="142">
        <v>8050.47</v>
      </c>
      <c r="I712" s="143">
        <v>45641</v>
      </c>
      <c r="J712" s="144" t="s">
        <v>2155</v>
      </c>
      <c r="K712" s="145">
        <v>8050.47</v>
      </c>
    </row>
    <row r="713" spans="1:11" x14ac:dyDescent="0.15">
      <c r="A713" s="137" t="s">
        <v>2359</v>
      </c>
      <c r="B713" s="138">
        <v>1511</v>
      </c>
      <c r="C713" s="139">
        <v>45371</v>
      </c>
      <c r="D713" s="140" t="s">
        <v>2384</v>
      </c>
      <c r="E713" s="140" t="s">
        <v>2152</v>
      </c>
      <c r="F713" s="141" t="s">
        <v>2362</v>
      </c>
      <c r="G713" s="141" t="s">
        <v>2386</v>
      </c>
      <c r="H713" s="142">
        <v>2659.51</v>
      </c>
      <c r="I713" s="143">
        <v>45641</v>
      </c>
      <c r="J713" s="144" t="s">
        <v>2155</v>
      </c>
      <c r="K713" s="145">
        <v>2659.51</v>
      </c>
    </row>
    <row r="714" spans="1:11" x14ac:dyDescent="0.15">
      <c r="A714" s="137" t="s">
        <v>2359</v>
      </c>
      <c r="B714" s="138">
        <v>1511</v>
      </c>
      <c r="C714" s="139">
        <v>45371</v>
      </c>
      <c r="D714" s="140" t="s">
        <v>2384</v>
      </c>
      <c r="E714" s="140" t="s">
        <v>2152</v>
      </c>
      <c r="F714" s="141" t="s">
        <v>2362</v>
      </c>
      <c r="G714" s="141" t="s">
        <v>2386</v>
      </c>
      <c r="H714" s="142">
        <v>1255.23</v>
      </c>
      <c r="I714" s="143">
        <v>45641</v>
      </c>
      <c r="J714" s="144" t="s">
        <v>2155</v>
      </c>
      <c r="K714" s="145">
        <v>1255.23</v>
      </c>
    </row>
    <row r="715" spans="1:11" x14ac:dyDescent="0.15">
      <c r="A715" s="137" t="s">
        <v>2359</v>
      </c>
      <c r="B715" s="138">
        <v>1511</v>
      </c>
      <c r="C715" s="139">
        <v>45371</v>
      </c>
      <c r="D715" s="140" t="s">
        <v>2384</v>
      </c>
      <c r="E715" s="140" t="s">
        <v>2152</v>
      </c>
      <c r="F715" s="141" t="s">
        <v>2362</v>
      </c>
      <c r="G715" s="141" t="s">
        <v>2386</v>
      </c>
      <c r="H715" s="142">
        <v>2315.89</v>
      </c>
      <c r="I715" s="143">
        <v>45641</v>
      </c>
      <c r="J715" s="144" t="s">
        <v>2155</v>
      </c>
      <c r="K715" s="145">
        <v>2315.89</v>
      </c>
    </row>
    <row r="716" spans="1:11" x14ac:dyDescent="0.15">
      <c r="A716" s="137" t="s">
        <v>2359</v>
      </c>
      <c r="B716" s="138">
        <v>1511</v>
      </c>
      <c r="C716" s="139">
        <v>45371</v>
      </c>
      <c r="D716" s="140" t="s">
        <v>2384</v>
      </c>
      <c r="E716" s="140" t="s">
        <v>2152</v>
      </c>
      <c r="F716" s="141" t="s">
        <v>2362</v>
      </c>
      <c r="G716" s="141" t="s">
        <v>2386</v>
      </c>
      <c r="H716" s="142">
        <v>14003.03</v>
      </c>
      <c r="I716" s="143">
        <v>45641</v>
      </c>
      <c r="J716" s="144" t="s">
        <v>2155</v>
      </c>
      <c r="K716" s="145">
        <v>14003.03</v>
      </c>
    </row>
    <row r="717" spans="1:11" x14ac:dyDescent="0.15">
      <c r="A717" s="137" t="s">
        <v>2359</v>
      </c>
      <c r="B717" s="138">
        <v>1511</v>
      </c>
      <c r="C717" s="139">
        <v>45371</v>
      </c>
      <c r="D717" s="140" t="s">
        <v>2384</v>
      </c>
      <c r="E717" s="140" t="s">
        <v>2152</v>
      </c>
      <c r="F717" s="141" t="s">
        <v>2362</v>
      </c>
      <c r="G717" s="141" t="s">
        <v>2386</v>
      </c>
      <c r="H717" s="142">
        <v>6248.86</v>
      </c>
      <c r="I717" s="143">
        <v>45641</v>
      </c>
      <c r="J717" s="144" t="s">
        <v>2155</v>
      </c>
      <c r="K717" s="145">
        <v>6248.86</v>
      </c>
    </row>
    <row r="718" spans="1:11" x14ac:dyDescent="0.15">
      <c r="A718" s="137" t="s">
        <v>2359</v>
      </c>
      <c r="B718" s="138">
        <v>1511</v>
      </c>
      <c r="C718" s="139">
        <v>45371</v>
      </c>
      <c r="D718" s="140" t="s">
        <v>2384</v>
      </c>
      <c r="E718" s="140" t="s">
        <v>2152</v>
      </c>
      <c r="F718" s="141" t="s">
        <v>2362</v>
      </c>
      <c r="G718" s="141" t="s">
        <v>2386</v>
      </c>
      <c r="H718" s="142">
        <v>418.2</v>
      </c>
      <c r="I718" s="143">
        <v>45641</v>
      </c>
      <c r="J718" s="144" t="s">
        <v>2155</v>
      </c>
      <c r="K718" s="145">
        <v>418.2</v>
      </c>
    </row>
    <row r="719" spans="1:11" x14ac:dyDescent="0.15">
      <c r="A719" s="137" t="s">
        <v>2359</v>
      </c>
      <c r="B719" s="138">
        <v>1511</v>
      </c>
      <c r="C719" s="139">
        <v>45371</v>
      </c>
      <c r="D719" s="140" t="s">
        <v>2384</v>
      </c>
      <c r="E719" s="140" t="s">
        <v>2152</v>
      </c>
      <c r="F719" s="141" t="s">
        <v>2362</v>
      </c>
      <c r="G719" s="141" t="s">
        <v>2386</v>
      </c>
      <c r="H719" s="142">
        <v>593.61</v>
      </c>
      <c r="I719" s="143">
        <v>45641</v>
      </c>
      <c r="J719" s="144" t="s">
        <v>2155</v>
      </c>
      <c r="K719" s="145">
        <v>593.61</v>
      </c>
    </row>
    <row r="720" spans="1:11" x14ac:dyDescent="0.15">
      <c r="A720" s="137" t="s">
        <v>2359</v>
      </c>
      <c r="B720" s="138">
        <v>1511</v>
      </c>
      <c r="C720" s="139">
        <v>45371</v>
      </c>
      <c r="D720" s="140" t="s">
        <v>2384</v>
      </c>
      <c r="E720" s="140" t="s">
        <v>2152</v>
      </c>
      <c r="F720" s="141" t="s">
        <v>2362</v>
      </c>
      <c r="G720" s="141" t="s">
        <v>2386</v>
      </c>
      <c r="H720" s="142">
        <v>2253.87</v>
      </c>
      <c r="I720" s="143">
        <v>45641</v>
      </c>
      <c r="J720" s="144" t="s">
        <v>2155</v>
      </c>
      <c r="K720" s="145">
        <v>2253.87</v>
      </c>
    </row>
    <row r="721" spans="1:11" x14ac:dyDescent="0.15">
      <c r="A721" s="137" t="s">
        <v>2359</v>
      </c>
      <c r="B721" s="138">
        <v>1511</v>
      </c>
      <c r="C721" s="139">
        <v>45371</v>
      </c>
      <c r="D721" s="140" t="s">
        <v>2384</v>
      </c>
      <c r="E721" s="140" t="s">
        <v>2152</v>
      </c>
      <c r="F721" s="141" t="s">
        <v>2362</v>
      </c>
      <c r="G721" s="141" t="s">
        <v>2386</v>
      </c>
      <c r="H721" s="142">
        <v>632.99</v>
      </c>
      <c r="I721" s="143">
        <v>45641</v>
      </c>
      <c r="J721" s="144" t="s">
        <v>2155</v>
      </c>
      <c r="K721" s="145">
        <v>632.99</v>
      </c>
    </row>
    <row r="722" spans="1:11" x14ac:dyDescent="0.15">
      <c r="A722" s="137" t="s">
        <v>2359</v>
      </c>
      <c r="B722" s="138">
        <v>1511</v>
      </c>
      <c r="C722" s="139">
        <v>45371</v>
      </c>
      <c r="D722" s="140" t="s">
        <v>2384</v>
      </c>
      <c r="E722" s="140" t="s">
        <v>2152</v>
      </c>
      <c r="F722" s="141" t="s">
        <v>2362</v>
      </c>
      <c r="G722" s="141" t="s">
        <v>2386</v>
      </c>
      <c r="H722" s="142">
        <v>637.64</v>
      </c>
      <c r="I722" s="143">
        <v>45641</v>
      </c>
      <c r="J722" s="144" t="s">
        <v>2155</v>
      </c>
      <c r="K722" s="145">
        <v>637.64</v>
      </c>
    </row>
    <row r="723" spans="1:11" x14ac:dyDescent="0.15">
      <c r="A723" s="137" t="s">
        <v>2359</v>
      </c>
      <c r="B723" s="138">
        <v>1511</v>
      </c>
      <c r="C723" s="139">
        <v>45371</v>
      </c>
      <c r="D723" s="140" t="s">
        <v>2384</v>
      </c>
      <c r="E723" s="140" t="s">
        <v>2152</v>
      </c>
      <c r="F723" s="141" t="s">
        <v>2362</v>
      </c>
      <c r="G723" s="141" t="s">
        <v>2386</v>
      </c>
      <c r="H723" s="142">
        <v>4795.79</v>
      </c>
      <c r="I723" s="143">
        <v>45641</v>
      </c>
      <c r="J723" s="144" t="s">
        <v>2155</v>
      </c>
      <c r="K723" s="145">
        <v>4795.79</v>
      </c>
    </row>
    <row r="724" spans="1:11" x14ac:dyDescent="0.15">
      <c r="A724" s="137" t="s">
        <v>2359</v>
      </c>
      <c r="B724" s="138">
        <v>1511</v>
      </c>
      <c r="C724" s="139">
        <v>45371</v>
      </c>
      <c r="D724" s="140" t="s">
        <v>2384</v>
      </c>
      <c r="E724" s="140" t="s">
        <v>2152</v>
      </c>
      <c r="F724" s="141" t="s">
        <v>2362</v>
      </c>
      <c r="G724" s="141" t="s">
        <v>2386</v>
      </c>
      <c r="H724" s="142">
        <v>9844.16</v>
      </c>
      <c r="I724" s="143">
        <v>45641</v>
      </c>
      <c r="J724" s="144" t="s">
        <v>2155</v>
      </c>
      <c r="K724" s="145">
        <v>9844.16</v>
      </c>
    </row>
    <row r="725" spans="1:11" x14ac:dyDescent="0.15">
      <c r="A725" s="137" t="s">
        <v>2359</v>
      </c>
      <c r="B725" s="138">
        <v>1511</v>
      </c>
      <c r="C725" s="139">
        <v>45371</v>
      </c>
      <c r="D725" s="140" t="s">
        <v>2384</v>
      </c>
      <c r="E725" s="140" t="s">
        <v>2152</v>
      </c>
      <c r="F725" s="141" t="s">
        <v>2362</v>
      </c>
      <c r="G725" s="141" t="s">
        <v>2386</v>
      </c>
      <c r="H725" s="142">
        <v>1895.53</v>
      </c>
      <c r="I725" s="143">
        <v>45641</v>
      </c>
      <c r="J725" s="144" t="s">
        <v>2155</v>
      </c>
      <c r="K725" s="145">
        <v>1895.53</v>
      </c>
    </row>
    <row r="726" spans="1:11" x14ac:dyDescent="0.15">
      <c r="A726" s="137" t="s">
        <v>2359</v>
      </c>
      <c r="B726" s="138">
        <v>1511</v>
      </c>
      <c r="C726" s="139">
        <v>45371</v>
      </c>
      <c r="D726" s="140" t="s">
        <v>2384</v>
      </c>
      <c r="E726" s="140" t="s">
        <v>2152</v>
      </c>
      <c r="F726" s="141" t="s">
        <v>2362</v>
      </c>
      <c r="G726" s="141" t="s">
        <v>2386</v>
      </c>
      <c r="H726" s="142">
        <v>7978.28</v>
      </c>
      <c r="I726" s="143">
        <v>45641</v>
      </c>
      <c r="J726" s="144" t="s">
        <v>2155</v>
      </c>
      <c r="K726" s="145">
        <v>7978.28</v>
      </c>
    </row>
    <row r="727" spans="1:11" ht="28" x14ac:dyDescent="0.15">
      <c r="A727" s="137" t="s">
        <v>2359</v>
      </c>
      <c r="B727" s="138">
        <v>1511</v>
      </c>
      <c r="C727" s="139">
        <v>45383</v>
      </c>
      <c r="D727" s="140" t="s">
        <v>2387</v>
      </c>
      <c r="E727" s="140" t="s">
        <v>2152</v>
      </c>
      <c r="F727" s="141" t="s">
        <v>2362</v>
      </c>
      <c r="G727" s="141" t="s">
        <v>2388</v>
      </c>
      <c r="H727" s="142">
        <v>-92243.69</v>
      </c>
      <c r="I727" s="143">
        <v>45641</v>
      </c>
      <c r="J727" s="144" t="s">
        <v>2155</v>
      </c>
      <c r="K727" s="145">
        <v>-92243.69</v>
      </c>
    </row>
    <row r="728" spans="1:11" x14ac:dyDescent="0.15">
      <c r="A728" s="137" t="s">
        <v>2359</v>
      </c>
      <c r="B728" s="138">
        <v>1511</v>
      </c>
      <c r="C728" s="139">
        <v>45385</v>
      </c>
      <c r="D728" s="140" t="s">
        <v>2389</v>
      </c>
      <c r="E728" s="140" t="s">
        <v>2152</v>
      </c>
      <c r="F728" s="141" t="s">
        <v>2362</v>
      </c>
      <c r="G728" s="141" t="s">
        <v>2390</v>
      </c>
      <c r="H728" s="142">
        <v>8815.89</v>
      </c>
      <c r="I728" s="143">
        <v>45641</v>
      </c>
      <c r="J728" s="144" t="s">
        <v>2155</v>
      </c>
      <c r="K728" s="145">
        <v>8815.89</v>
      </c>
    </row>
    <row r="729" spans="1:11" x14ac:dyDescent="0.15">
      <c r="A729" s="137" t="s">
        <v>2359</v>
      </c>
      <c r="B729" s="138">
        <v>1511</v>
      </c>
      <c r="C729" s="139">
        <v>45385</v>
      </c>
      <c r="D729" s="140" t="s">
        <v>2389</v>
      </c>
      <c r="E729" s="140" t="s">
        <v>2152</v>
      </c>
      <c r="F729" s="141" t="s">
        <v>2362</v>
      </c>
      <c r="G729" s="141" t="s">
        <v>2390</v>
      </c>
      <c r="H729" s="142">
        <v>9919.27</v>
      </c>
      <c r="I729" s="143">
        <v>45641</v>
      </c>
      <c r="J729" s="144" t="s">
        <v>2155</v>
      </c>
      <c r="K729" s="145">
        <v>9919.27</v>
      </c>
    </row>
    <row r="730" spans="1:11" x14ac:dyDescent="0.15">
      <c r="A730" s="137" t="s">
        <v>2359</v>
      </c>
      <c r="B730" s="138">
        <v>1511</v>
      </c>
      <c r="C730" s="139">
        <v>45385</v>
      </c>
      <c r="D730" s="140" t="s">
        <v>2389</v>
      </c>
      <c r="E730" s="140" t="s">
        <v>2152</v>
      </c>
      <c r="F730" s="141" t="s">
        <v>2362</v>
      </c>
      <c r="G730" s="141" t="s">
        <v>2390</v>
      </c>
      <c r="H730" s="142">
        <v>477.32</v>
      </c>
      <c r="I730" s="143">
        <v>45641</v>
      </c>
      <c r="J730" s="144" t="s">
        <v>2155</v>
      </c>
      <c r="K730" s="145">
        <v>477.32</v>
      </c>
    </row>
    <row r="731" spans="1:11" x14ac:dyDescent="0.15">
      <c r="A731" s="137" t="s">
        <v>2359</v>
      </c>
      <c r="B731" s="138">
        <v>1511</v>
      </c>
      <c r="C731" s="139">
        <v>45385</v>
      </c>
      <c r="D731" s="140" t="s">
        <v>2389</v>
      </c>
      <c r="E731" s="140" t="s">
        <v>2152</v>
      </c>
      <c r="F731" s="141" t="s">
        <v>2362</v>
      </c>
      <c r="G731" s="141" t="s">
        <v>2390</v>
      </c>
      <c r="H731" s="142">
        <v>18231.39</v>
      </c>
      <c r="I731" s="143">
        <v>45641</v>
      </c>
      <c r="J731" s="144" t="s">
        <v>2155</v>
      </c>
      <c r="K731" s="145">
        <v>18231.39</v>
      </c>
    </row>
    <row r="732" spans="1:11" x14ac:dyDescent="0.15">
      <c r="A732" s="137" t="s">
        <v>2359</v>
      </c>
      <c r="B732" s="138">
        <v>1511</v>
      </c>
      <c r="C732" s="139">
        <v>45385</v>
      </c>
      <c r="D732" s="140" t="s">
        <v>2389</v>
      </c>
      <c r="E732" s="140" t="s">
        <v>2152</v>
      </c>
      <c r="F732" s="141" t="s">
        <v>2362</v>
      </c>
      <c r="G732" s="141" t="s">
        <v>2390</v>
      </c>
      <c r="H732" s="142">
        <v>18167.45</v>
      </c>
      <c r="I732" s="143">
        <v>45641</v>
      </c>
      <c r="J732" s="144" t="s">
        <v>2155</v>
      </c>
      <c r="K732" s="145">
        <v>18167.45</v>
      </c>
    </row>
    <row r="733" spans="1:11" x14ac:dyDescent="0.15">
      <c r="A733" s="137" t="s">
        <v>2359</v>
      </c>
      <c r="B733" s="138">
        <v>1511</v>
      </c>
      <c r="C733" s="139">
        <v>45385</v>
      </c>
      <c r="D733" s="140" t="s">
        <v>2389</v>
      </c>
      <c r="E733" s="140" t="s">
        <v>2152</v>
      </c>
      <c r="F733" s="141" t="s">
        <v>2362</v>
      </c>
      <c r="G733" s="141" t="s">
        <v>2390</v>
      </c>
      <c r="H733" s="142">
        <v>3538.53</v>
      </c>
      <c r="I733" s="143">
        <v>45641</v>
      </c>
      <c r="J733" s="144" t="s">
        <v>2155</v>
      </c>
      <c r="K733" s="145">
        <v>3538.53</v>
      </c>
    </row>
    <row r="734" spans="1:11" x14ac:dyDescent="0.15">
      <c r="A734" s="137" t="s">
        <v>2359</v>
      </c>
      <c r="B734" s="138">
        <v>1511</v>
      </c>
      <c r="C734" s="139">
        <v>45385</v>
      </c>
      <c r="D734" s="140" t="s">
        <v>2389</v>
      </c>
      <c r="E734" s="140" t="s">
        <v>2152</v>
      </c>
      <c r="F734" s="141" t="s">
        <v>2362</v>
      </c>
      <c r="G734" s="141" t="s">
        <v>2390</v>
      </c>
      <c r="H734" s="142">
        <v>15457.32</v>
      </c>
      <c r="I734" s="143">
        <v>45641</v>
      </c>
      <c r="J734" s="144" t="s">
        <v>2155</v>
      </c>
      <c r="K734" s="145">
        <v>15457.32</v>
      </c>
    </row>
    <row r="735" spans="1:11" x14ac:dyDescent="0.15">
      <c r="A735" s="137" t="s">
        <v>2359</v>
      </c>
      <c r="B735" s="138">
        <v>1511</v>
      </c>
      <c r="C735" s="139">
        <v>45385</v>
      </c>
      <c r="D735" s="140" t="s">
        <v>2389</v>
      </c>
      <c r="E735" s="140" t="s">
        <v>2152</v>
      </c>
      <c r="F735" s="141" t="s">
        <v>2362</v>
      </c>
      <c r="G735" s="141" t="s">
        <v>2390</v>
      </c>
      <c r="H735" s="142">
        <v>10595.39</v>
      </c>
      <c r="I735" s="143">
        <v>45641</v>
      </c>
      <c r="J735" s="144" t="s">
        <v>2155</v>
      </c>
      <c r="K735" s="145">
        <v>10595.39</v>
      </c>
    </row>
    <row r="736" spans="1:11" x14ac:dyDescent="0.15">
      <c r="A736" s="137" t="s">
        <v>2359</v>
      </c>
      <c r="B736" s="138">
        <v>1511</v>
      </c>
      <c r="C736" s="139">
        <v>45385</v>
      </c>
      <c r="D736" s="140" t="s">
        <v>2389</v>
      </c>
      <c r="E736" s="140" t="s">
        <v>2152</v>
      </c>
      <c r="F736" s="141" t="s">
        <v>2362</v>
      </c>
      <c r="G736" s="141" t="s">
        <v>2390</v>
      </c>
      <c r="H736" s="142">
        <v>3458.54</v>
      </c>
      <c r="I736" s="143">
        <v>45641</v>
      </c>
      <c r="J736" s="144" t="s">
        <v>2155</v>
      </c>
      <c r="K736" s="145">
        <v>3458.54</v>
      </c>
    </row>
    <row r="737" spans="1:11" x14ac:dyDescent="0.15">
      <c r="A737" s="137" t="s">
        <v>2359</v>
      </c>
      <c r="B737" s="138">
        <v>1511</v>
      </c>
      <c r="C737" s="139">
        <v>45385</v>
      </c>
      <c r="D737" s="140" t="s">
        <v>2389</v>
      </c>
      <c r="E737" s="140" t="s">
        <v>2152</v>
      </c>
      <c r="F737" s="141" t="s">
        <v>2362</v>
      </c>
      <c r="G737" s="141" t="s">
        <v>2390</v>
      </c>
      <c r="H737" s="142">
        <v>21480.29</v>
      </c>
      <c r="I737" s="143">
        <v>45641</v>
      </c>
      <c r="J737" s="144" t="s">
        <v>2155</v>
      </c>
      <c r="K737" s="145">
        <v>21480.29</v>
      </c>
    </row>
    <row r="738" spans="1:11" x14ac:dyDescent="0.15">
      <c r="A738" s="137" t="s">
        <v>2359</v>
      </c>
      <c r="B738" s="138">
        <v>1511</v>
      </c>
      <c r="C738" s="139">
        <v>45385</v>
      </c>
      <c r="D738" s="140" t="s">
        <v>2389</v>
      </c>
      <c r="E738" s="140" t="s">
        <v>2152</v>
      </c>
      <c r="F738" s="141" t="s">
        <v>2362</v>
      </c>
      <c r="G738" s="141" t="s">
        <v>2390</v>
      </c>
      <c r="H738" s="142">
        <v>8135.38</v>
      </c>
      <c r="I738" s="143">
        <v>45641</v>
      </c>
      <c r="J738" s="144" t="s">
        <v>2155</v>
      </c>
      <c r="K738" s="145">
        <v>8135.38</v>
      </c>
    </row>
    <row r="739" spans="1:11" x14ac:dyDescent="0.15">
      <c r="A739" s="137" t="s">
        <v>2359</v>
      </c>
      <c r="B739" s="138">
        <v>1511</v>
      </c>
      <c r="C739" s="139">
        <v>45385</v>
      </c>
      <c r="D739" s="140" t="s">
        <v>2389</v>
      </c>
      <c r="E739" s="140" t="s">
        <v>2152</v>
      </c>
      <c r="F739" s="141" t="s">
        <v>2362</v>
      </c>
      <c r="G739" s="141" t="s">
        <v>2390</v>
      </c>
      <c r="H739" s="142">
        <v>1907.59</v>
      </c>
      <c r="I739" s="143">
        <v>45641</v>
      </c>
      <c r="J739" s="144" t="s">
        <v>2155</v>
      </c>
      <c r="K739" s="145">
        <v>1907.59</v>
      </c>
    </row>
    <row r="740" spans="1:11" x14ac:dyDescent="0.15">
      <c r="A740" s="137" t="s">
        <v>2359</v>
      </c>
      <c r="B740" s="138">
        <v>1511</v>
      </c>
      <c r="C740" s="139">
        <v>45385</v>
      </c>
      <c r="D740" s="140" t="s">
        <v>2389</v>
      </c>
      <c r="E740" s="140" t="s">
        <v>2152</v>
      </c>
      <c r="F740" s="141" t="s">
        <v>2362</v>
      </c>
      <c r="G740" s="141" t="s">
        <v>2390</v>
      </c>
      <c r="H740" s="142">
        <v>14109.16</v>
      </c>
      <c r="I740" s="143">
        <v>45641</v>
      </c>
      <c r="J740" s="144" t="s">
        <v>2155</v>
      </c>
      <c r="K740" s="145">
        <v>14109.16</v>
      </c>
    </row>
    <row r="741" spans="1:11" x14ac:dyDescent="0.15">
      <c r="A741" s="137" t="s">
        <v>2359</v>
      </c>
      <c r="B741" s="138">
        <v>1511</v>
      </c>
      <c r="C741" s="139">
        <v>45385</v>
      </c>
      <c r="D741" s="140" t="s">
        <v>2389</v>
      </c>
      <c r="E741" s="140" t="s">
        <v>2152</v>
      </c>
      <c r="F741" s="141" t="s">
        <v>2362</v>
      </c>
      <c r="G741" s="141" t="s">
        <v>2390</v>
      </c>
      <c r="H741" s="142">
        <v>13040.27</v>
      </c>
      <c r="I741" s="143">
        <v>45641</v>
      </c>
      <c r="J741" s="144" t="s">
        <v>2155</v>
      </c>
      <c r="K741" s="145">
        <v>13040.27</v>
      </c>
    </row>
    <row r="742" spans="1:11" x14ac:dyDescent="0.15">
      <c r="A742" s="137" t="s">
        <v>2359</v>
      </c>
      <c r="B742" s="138">
        <v>1511</v>
      </c>
      <c r="C742" s="139">
        <v>45385</v>
      </c>
      <c r="D742" s="140" t="s">
        <v>2389</v>
      </c>
      <c r="E742" s="140" t="s">
        <v>2152</v>
      </c>
      <c r="F742" s="141" t="s">
        <v>2362</v>
      </c>
      <c r="G742" s="141" t="s">
        <v>2390</v>
      </c>
      <c r="H742" s="142">
        <v>8050.47</v>
      </c>
      <c r="I742" s="143">
        <v>45641</v>
      </c>
      <c r="J742" s="144" t="s">
        <v>2155</v>
      </c>
      <c r="K742" s="145">
        <v>8050.47</v>
      </c>
    </row>
    <row r="743" spans="1:11" x14ac:dyDescent="0.15">
      <c r="A743" s="137" t="s">
        <v>2359</v>
      </c>
      <c r="B743" s="138">
        <v>1511</v>
      </c>
      <c r="C743" s="139">
        <v>45385</v>
      </c>
      <c r="D743" s="140" t="s">
        <v>2389</v>
      </c>
      <c r="E743" s="140" t="s">
        <v>2152</v>
      </c>
      <c r="F743" s="141" t="s">
        <v>2362</v>
      </c>
      <c r="G743" s="141" t="s">
        <v>2390</v>
      </c>
      <c r="H743" s="142">
        <v>2707.24</v>
      </c>
      <c r="I743" s="143">
        <v>45641</v>
      </c>
      <c r="J743" s="144" t="s">
        <v>2155</v>
      </c>
      <c r="K743" s="145">
        <v>2707.24</v>
      </c>
    </row>
    <row r="744" spans="1:11" x14ac:dyDescent="0.15">
      <c r="A744" s="137" t="s">
        <v>2359</v>
      </c>
      <c r="B744" s="138">
        <v>1511</v>
      </c>
      <c r="C744" s="139">
        <v>45385</v>
      </c>
      <c r="D744" s="140" t="s">
        <v>2389</v>
      </c>
      <c r="E744" s="140" t="s">
        <v>2152</v>
      </c>
      <c r="F744" s="141" t="s">
        <v>2362</v>
      </c>
      <c r="G744" s="141" t="s">
        <v>2390</v>
      </c>
      <c r="H744" s="142">
        <v>1297.05</v>
      </c>
      <c r="I744" s="143">
        <v>45641</v>
      </c>
      <c r="J744" s="144" t="s">
        <v>2155</v>
      </c>
      <c r="K744" s="145">
        <v>1297.05</v>
      </c>
    </row>
    <row r="745" spans="1:11" x14ac:dyDescent="0.15">
      <c r="A745" s="137" t="s">
        <v>2359</v>
      </c>
      <c r="B745" s="138">
        <v>1511</v>
      </c>
      <c r="C745" s="139">
        <v>45385</v>
      </c>
      <c r="D745" s="140" t="s">
        <v>2389</v>
      </c>
      <c r="E745" s="140" t="s">
        <v>2152</v>
      </c>
      <c r="F745" s="141" t="s">
        <v>2362</v>
      </c>
      <c r="G745" s="141" t="s">
        <v>2390</v>
      </c>
      <c r="H745" s="142">
        <v>2315.89</v>
      </c>
      <c r="I745" s="143">
        <v>45641</v>
      </c>
      <c r="J745" s="144" t="s">
        <v>2155</v>
      </c>
      <c r="K745" s="145">
        <v>2315.89</v>
      </c>
    </row>
    <row r="746" spans="1:11" x14ac:dyDescent="0.15">
      <c r="A746" s="137" t="s">
        <v>2359</v>
      </c>
      <c r="B746" s="138">
        <v>1511</v>
      </c>
      <c r="C746" s="139">
        <v>45385</v>
      </c>
      <c r="D746" s="140" t="s">
        <v>2389</v>
      </c>
      <c r="E746" s="140" t="s">
        <v>2152</v>
      </c>
      <c r="F746" s="141" t="s">
        <v>2362</v>
      </c>
      <c r="G746" s="141" t="s">
        <v>2390</v>
      </c>
      <c r="H746" s="142">
        <v>13490.43</v>
      </c>
      <c r="I746" s="143">
        <v>45641</v>
      </c>
      <c r="J746" s="144" t="s">
        <v>2155</v>
      </c>
      <c r="K746" s="145">
        <v>13490.43</v>
      </c>
    </row>
    <row r="747" spans="1:11" x14ac:dyDescent="0.15">
      <c r="A747" s="137" t="s">
        <v>2359</v>
      </c>
      <c r="B747" s="138">
        <v>1511</v>
      </c>
      <c r="C747" s="139">
        <v>45385</v>
      </c>
      <c r="D747" s="140" t="s">
        <v>2389</v>
      </c>
      <c r="E747" s="140" t="s">
        <v>2152</v>
      </c>
      <c r="F747" s="141" t="s">
        <v>2362</v>
      </c>
      <c r="G747" s="141" t="s">
        <v>2390</v>
      </c>
      <c r="H747" s="142">
        <v>6006.44</v>
      </c>
      <c r="I747" s="143">
        <v>45641</v>
      </c>
      <c r="J747" s="144" t="s">
        <v>2155</v>
      </c>
      <c r="K747" s="145">
        <v>6006.44</v>
      </c>
    </row>
    <row r="748" spans="1:11" x14ac:dyDescent="0.15">
      <c r="A748" s="137" t="s">
        <v>2359</v>
      </c>
      <c r="B748" s="138">
        <v>1511</v>
      </c>
      <c r="C748" s="139">
        <v>45385</v>
      </c>
      <c r="D748" s="140" t="s">
        <v>2389</v>
      </c>
      <c r="E748" s="140" t="s">
        <v>2152</v>
      </c>
      <c r="F748" s="141" t="s">
        <v>2362</v>
      </c>
      <c r="G748" s="141" t="s">
        <v>2390</v>
      </c>
      <c r="H748" s="142">
        <v>418.2</v>
      </c>
      <c r="I748" s="143">
        <v>45641</v>
      </c>
      <c r="J748" s="144" t="s">
        <v>2155</v>
      </c>
      <c r="K748" s="145">
        <v>418.2</v>
      </c>
    </row>
    <row r="749" spans="1:11" x14ac:dyDescent="0.15">
      <c r="A749" s="137" t="s">
        <v>2359</v>
      </c>
      <c r="B749" s="138">
        <v>1511</v>
      </c>
      <c r="C749" s="139">
        <v>45385</v>
      </c>
      <c r="D749" s="140" t="s">
        <v>2389</v>
      </c>
      <c r="E749" s="140" t="s">
        <v>2152</v>
      </c>
      <c r="F749" s="141" t="s">
        <v>2362</v>
      </c>
      <c r="G749" s="141" t="s">
        <v>2390</v>
      </c>
      <c r="H749" s="142">
        <v>593.61</v>
      </c>
      <c r="I749" s="143">
        <v>45641</v>
      </c>
      <c r="J749" s="144" t="s">
        <v>2155</v>
      </c>
      <c r="K749" s="145">
        <v>593.61</v>
      </c>
    </row>
    <row r="750" spans="1:11" x14ac:dyDescent="0.15">
      <c r="A750" s="137" t="s">
        <v>2359</v>
      </c>
      <c r="B750" s="138">
        <v>1511</v>
      </c>
      <c r="C750" s="139">
        <v>45385</v>
      </c>
      <c r="D750" s="140" t="s">
        <v>2389</v>
      </c>
      <c r="E750" s="140" t="s">
        <v>2152</v>
      </c>
      <c r="F750" s="141" t="s">
        <v>2362</v>
      </c>
      <c r="G750" s="141" t="s">
        <v>2390</v>
      </c>
      <c r="H750" s="142">
        <v>2000.67</v>
      </c>
      <c r="I750" s="143">
        <v>45641</v>
      </c>
      <c r="J750" s="144" t="s">
        <v>2155</v>
      </c>
      <c r="K750" s="145">
        <v>2000.67</v>
      </c>
    </row>
    <row r="751" spans="1:11" x14ac:dyDescent="0.15">
      <c r="A751" s="137" t="s">
        <v>2359</v>
      </c>
      <c r="B751" s="138">
        <v>1511</v>
      </c>
      <c r="C751" s="139">
        <v>45385</v>
      </c>
      <c r="D751" s="140" t="s">
        <v>2389</v>
      </c>
      <c r="E751" s="140" t="s">
        <v>2152</v>
      </c>
      <c r="F751" s="141" t="s">
        <v>2362</v>
      </c>
      <c r="G751" s="141" t="s">
        <v>2390</v>
      </c>
      <c r="H751" s="142">
        <v>569.69000000000005</v>
      </c>
      <c r="I751" s="143">
        <v>45641</v>
      </c>
      <c r="J751" s="144" t="s">
        <v>2155</v>
      </c>
      <c r="K751" s="145">
        <v>569.69000000000005</v>
      </c>
    </row>
    <row r="752" spans="1:11" x14ac:dyDescent="0.15">
      <c r="A752" s="137" t="s">
        <v>2359</v>
      </c>
      <c r="B752" s="138">
        <v>1511</v>
      </c>
      <c r="C752" s="139">
        <v>45385</v>
      </c>
      <c r="D752" s="140" t="s">
        <v>2389</v>
      </c>
      <c r="E752" s="140" t="s">
        <v>2152</v>
      </c>
      <c r="F752" s="141" t="s">
        <v>2362</v>
      </c>
      <c r="G752" s="141" t="s">
        <v>2390</v>
      </c>
      <c r="H752" s="142">
        <v>637.64</v>
      </c>
      <c r="I752" s="143">
        <v>45641</v>
      </c>
      <c r="J752" s="144" t="s">
        <v>2155</v>
      </c>
      <c r="K752" s="145">
        <v>637.64</v>
      </c>
    </row>
    <row r="753" spans="1:11" x14ac:dyDescent="0.15">
      <c r="A753" s="137" t="s">
        <v>2359</v>
      </c>
      <c r="B753" s="138">
        <v>1511</v>
      </c>
      <c r="C753" s="139">
        <v>45385</v>
      </c>
      <c r="D753" s="140" t="s">
        <v>2389</v>
      </c>
      <c r="E753" s="140" t="s">
        <v>2152</v>
      </c>
      <c r="F753" s="141" t="s">
        <v>2362</v>
      </c>
      <c r="G753" s="141" t="s">
        <v>2390</v>
      </c>
      <c r="H753" s="142">
        <v>4859.5600000000004</v>
      </c>
      <c r="I753" s="143">
        <v>45641</v>
      </c>
      <c r="J753" s="144" t="s">
        <v>2155</v>
      </c>
      <c r="K753" s="145">
        <v>4859.5600000000004</v>
      </c>
    </row>
    <row r="754" spans="1:11" x14ac:dyDescent="0.15">
      <c r="A754" s="137" t="s">
        <v>2359</v>
      </c>
      <c r="B754" s="138">
        <v>1511</v>
      </c>
      <c r="C754" s="139">
        <v>45385</v>
      </c>
      <c r="D754" s="140" t="s">
        <v>2389</v>
      </c>
      <c r="E754" s="140" t="s">
        <v>2152</v>
      </c>
      <c r="F754" s="141" t="s">
        <v>2362</v>
      </c>
      <c r="G754" s="141" t="s">
        <v>2390</v>
      </c>
      <c r="H754" s="142">
        <v>9850.4</v>
      </c>
      <c r="I754" s="143">
        <v>45641</v>
      </c>
      <c r="J754" s="144" t="s">
        <v>2155</v>
      </c>
      <c r="K754" s="145">
        <v>9850.4</v>
      </c>
    </row>
    <row r="755" spans="1:11" x14ac:dyDescent="0.15">
      <c r="A755" s="137" t="s">
        <v>2359</v>
      </c>
      <c r="B755" s="138">
        <v>1511</v>
      </c>
      <c r="C755" s="139">
        <v>45385</v>
      </c>
      <c r="D755" s="140" t="s">
        <v>2389</v>
      </c>
      <c r="E755" s="140" t="s">
        <v>2152</v>
      </c>
      <c r="F755" s="141" t="s">
        <v>2362</v>
      </c>
      <c r="G755" s="141" t="s">
        <v>2390</v>
      </c>
      <c r="H755" s="142">
        <v>2210.08</v>
      </c>
      <c r="I755" s="143">
        <v>45641</v>
      </c>
      <c r="J755" s="144" t="s">
        <v>2155</v>
      </c>
      <c r="K755" s="145">
        <v>2210.08</v>
      </c>
    </row>
    <row r="756" spans="1:11" x14ac:dyDescent="0.15">
      <c r="A756" s="137" t="s">
        <v>2359</v>
      </c>
      <c r="B756" s="138">
        <v>1511</v>
      </c>
      <c r="C756" s="139">
        <v>45385</v>
      </c>
      <c r="D756" s="140" t="s">
        <v>2389</v>
      </c>
      <c r="E756" s="140" t="s">
        <v>2152</v>
      </c>
      <c r="F756" s="141" t="s">
        <v>2362</v>
      </c>
      <c r="G756" s="141" t="s">
        <v>2390</v>
      </c>
      <c r="H756" s="142">
        <v>8079.27</v>
      </c>
      <c r="I756" s="143">
        <v>45641</v>
      </c>
      <c r="J756" s="144" t="s">
        <v>2155</v>
      </c>
      <c r="K756" s="145">
        <v>8079.27</v>
      </c>
    </row>
    <row r="757" spans="1:11" ht="28" x14ac:dyDescent="0.15">
      <c r="A757" s="137" t="s">
        <v>2359</v>
      </c>
      <c r="B757" s="138">
        <v>1511</v>
      </c>
      <c r="C757" s="139">
        <v>45391</v>
      </c>
      <c r="D757" s="140" t="s">
        <v>2391</v>
      </c>
      <c r="E757" s="140" t="s">
        <v>2152</v>
      </c>
      <c r="F757" s="141" t="s">
        <v>2362</v>
      </c>
      <c r="G757" s="141" t="s">
        <v>2392</v>
      </c>
      <c r="H757" s="142">
        <v>-7779.28</v>
      </c>
      <c r="I757" s="143">
        <v>45641</v>
      </c>
      <c r="J757" s="144" t="s">
        <v>2155</v>
      </c>
      <c r="K757" s="145">
        <v>-7779.28</v>
      </c>
    </row>
    <row r="758" spans="1:11" x14ac:dyDescent="0.15">
      <c r="A758" s="137" t="s">
        <v>2359</v>
      </c>
      <c r="B758" s="138">
        <v>1511</v>
      </c>
      <c r="C758" s="139">
        <v>45397</v>
      </c>
      <c r="D758" s="140" t="s">
        <v>2393</v>
      </c>
      <c r="E758" s="140" t="s">
        <v>2152</v>
      </c>
      <c r="F758" s="141" t="s">
        <v>2362</v>
      </c>
      <c r="G758" s="141" t="s">
        <v>2394</v>
      </c>
      <c r="H758" s="142">
        <v>-435.8</v>
      </c>
      <c r="I758" s="143">
        <v>45641</v>
      </c>
      <c r="J758" s="144" t="s">
        <v>2155</v>
      </c>
      <c r="K758" s="145">
        <v>-435.8</v>
      </c>
    </row>
    <row r="759" spans="1:11" x14ac:dyDescent="0.15">
      <c r="A759" s="137" t="s">
        <v>2359</v>
      </c>
      <c r="B759" s="138">
        <v>1511</v>
      </c>
      <c r="C759" s="139">
        <v>45400</v>
      </c>
      <c r="D759" s="140" t="s">
        <v>2395</v>
      </c>
      <c r="E759" s="140" t="s">
        <v>2152</v>
      </c>
      <c r="F759" s="141" t="s">
        <v>2362</v>
      </c>
      <c r="G759" s="141" t="s">
        <v>2396</v>
      </c>
      <c r="H759" s="142">
        <v>9025.94</v>
      </c>
      <c r="I759" s="143">
        <v>45641</v>
      </c>
      <c r="J759" s="144" t="s">
        <v>2155</v>
      </c>
      <c r="K759" s="145">
        <v>9025.94</v>
      </c>
    </row>
    <row r="760" spans="1:11" x14ac:dyDescent="0.15">
      <c r="A760" s="137" t="s">
        <v>2359</v>
      </c>
      <c r="B760" s="138">
        <v>1511</v>
      </c>
      <c r="C760" s="139">
        <v>45400</v>
      </c>
      <c r="D760" s="140" t="s">
        <v>2395</v>
      </c>
      <c r="E760" s="140" t="s">
        <v>2152</v>
      </c>
      <c r="F760" s="141" t="s">
        <v>2362</v>
      </c>
      <c r="G760" s="141" t="s">
        <v>2396</v>
      </c>
      <c r="H760" s="142">
        <v>10330.049999999999</v>
      </c>
      <c r="I760" s="143">
        <v>45641</v>
      </c>
      <c r="J760" s="144" t="s">
        <v>2155</v>
      </c>
      <c r="K760" s="145">
        <v>10330.049999999999</v>
      </c>
    </row>
    <row r="761" spans="1:11" x14ac:dyDescent="0.15">
      <c r="A761" s="137" t="s">
        <v>2359</v>
      </c>
      <c r="B761" s="138">
        <v>1511</v>
      </c>
      <c r="C761" s="139">
        <v>45400</v>
      </c>
      <c r="D761" s="140" t="s">
        <v>2395</v>
      </c>
      <c r="E761" s="140" t="s">
        <v>2152</v>
      </c>
      <c r="F761" s="141" t="s">
        <v>2362</v>
      </c>
      <c r="G761" s="141" t="s">
        <v>2396</v>
      </c>
      <c r="H761" s="142">
        <v>501.19</v>
      </c>
      <c r="I761" s="143">
        <v>45641</v>
      </c>
      <c r="J761" s="144" t="s">
        <v>2155</v>
      </c>
      <c r="K761" s="145">
        <v>501.19</v>
      </c>
    </row>
    <row r="762" spans="1:11" x14ac:dyDescent="0.15">
      <c r="A762" s="137" t="s">
        <v>2359</v>
      </c>
      <c r="B762" s="138">
        <v>1511</v>
      </c>
      <c r="C762" s="139">
        <v>45400</v>
      </c>
      <c r="D762" s="140" t="s">
        <v>2395</v>
      </c>
      <c r="E762" s="140" t="s">
        <v>2152</v>
      </c>
      <c r="F762" s="141" t="s">
        <v>2362</v>
      </c>
      <c r="G762" s="141" t="s">
        <v>2396</v>
      </c>
      <c r="H762" s="142">
        <v>18838.599999999999</v>
      </c>
      <c r="I762" s="143">
        <v>45641</v>
      </c>
      <c r="J762" s="144" t="s">
        <v>2155</v>
      </c>
      <c r="K762" s="145">
        <v>18838.599999999999</v>
      </c>
    </row>
    <row r="763" spans="1:11" x14ac:dyDescent="0.15">
      <c r="A763" s="137" t="s">
        <v>2359</v>
      </c>
      <c r="B763" s="138">
        <v>1511</v>
      </c>
      <c r="C763" s="139">
        <v>45400</v>
      </c>
      <c r="D763" s="140" t="s">
        <v>2395</v>
      </c>
      <c r="E763" s="140" t="s">
        <v>2152</v>
      </c>
      <c r="F763" s="141" t="s">
        <v>2362</v>
      </c>
      <c r="G763" s="141" t="s">
        <v>2396</v>
      </c>
      <c r="H763" s="142">
        <v>18407.41</v>
      </c>
      <c r="I763" s="143">
        <v>45641</v>
      </c>
      <c r="J763" s="144" t="s">
        <v>2155</v>
      </c>
      <c r="K763" s="145">
        <v>18407.41</v>
      </c>
    </row>
    <row r="764" spans="1:11" x14ac:dyDescent="0.15">
      <c r="A764" s="137" t="s">
        <v>2359</v>
      </c>
      <c r="B764" s="138">
        <v>1511</v>
      </c>
      <c r="C764" s="139">
        <v>45400</v>
      </c>
      <c r="D764" s="140" t="s">
        <v>2395</v>
      </c>
      <c r="E764" s="140" t="s">
        <v>2152</v>
      </c>
      <c r="F764" s="141" t="s">
        <v>2362</v>
      </c>
      <c r="G764" s="141" t="s">
        <v>2396</v>
      </c>
      <c r="H764" s="142">
        <v>3661.52</v>
      </c>
      <c r="I764" s="143">
        <v>45641</v>
      </c>
      <c r="J764" s="144" t="s">
        <v>2155</v>
      </c>
      <c r="K764" s="145">
        <v>3661.52</v>
      </c>
    </row>
    <row r="765" spans="1:11" x14ac:dyDescent="0.15">
      <c r="A765" s="137" t="s">
        <v>2359</v>
      </c>
      <c r="B765" s="138">
        <v>1511</v>
      </c>
      <c r="C765" s="139">
        <v>45400</v>
      </c>
      <c r="D765" s="140" t="s">
        <v>2395</v>
      </c>
      <c r="E765" s="140" t="s">
        <v>2152</v>
      </c>
      <c r="F765" s="141" t="s">
        <v>2362</v>
      </c>
      <c r="G765" s="141" t="s">
        <v>2396</v>
      </c>
      <c r="H765" s="142">
        <v>15938.06</v>
      </c>
      <c r="I765" s="143">
        <v>45641</v>
      </c>
      <c r="J765" s="144" t="s">
        <v>2155</v>
      </c>
      <c r="K765" s="145">
        <v>15938.06</v>
      </c>
    </row>
    <row r="766" spans="1:11" x14ac:dyDescent="0.15">
      <c r="A766" s="137" t="s">
        <v>2359</v>
      </c>
      <c r="B766" s="138">
        <v>1511</v>
      </c>
      <c r="C766" s="139">
        <v>45400</v>
      </c>
      <c r="D766" s="140" t="s">
        <v>2395</v>
      </c>
      <c r="E766" s="140" t="s">
        <v>2152</v>
      </c>
      <c r="F766" s="141" t="s">
        <v>2362</v>
      </c>
      <c r="G766" s="141" t="s">
        <v>2396</v>
      </c>
      <c r="H766" s="142">
        <v>10886.55</v>
      </c>
      <c r="I766" s="143">
        <v>45641</v>
      </c>
      <c r="J766" s="144" t="s">
        <v>2155</v>
      </c>
      <c r="K766" s="145">
        <v>10886.55</v>
      </c>
    </row>
    <row r="767" spans="1:11" x14ac:dyDescent="0.15">
      <c r="A767" s="137" t="s">
        <v>2359</v>
      </c>
      <c r="B767" s="138">
        <v>1511</v>
      </c>
      <c r="C767" s="139">
        <v>45400</v>
      </c>
      <c r="D767" s="140" t="s">
        <v>2395</v>
      </c>
      <c r="E767" s="140" t="s">
        <v>2152</v>
      </c>
      <c r="F767" s="141" t="s">
        <v>2362</v>
      </c>
      <c r="G767" s="141" t="s">
        <v>2396</v>
      </c>
      <c r="H767" s="142">
        <v>3541.26</v>
      </c>
      <c r="I767" s="143">
        <v>45641</v>
      </c>
      <c r="J767" s="144" t="s">
        <v>2155</v>
      </c>
      <c r="K767" s="145">
        <v>3541.26</v>
      </c>
    </row>
    <row r="768" spans="1:11" x14ac:dyDescent="0.15">
      <c r="A768" s="137" t="s">
        <v>2359</v>
      </c>
      <c r="B768" s="138">
        <v>1511</v>
      </c>
      <c r="C768" s="139">
        <v>45400</v>
      </c>
      <c r="D768" s="140" t="s">
        <v>2395</v>
      </c>
      <c r="E768" s="140" t="s">
        <v>2152</v>
      </c>
      <c r="F768" s="141" t="s">
        <v>2362</v>
      </c>
      <c r="G768" s="141" t="s">
        <v>2396</v>
      </c>
      <c r="H768" s="142">
        <v>22561.87</v>
      </c>
      <c r="I768" s="143">
        <v>45641</v>
      </c>
      <c r="J768" s="144" t="s">
        <v>2155</v>
      </c>
      <c r="K768" s="145">
        <v>22561.87</v>
      </c>
    </row>
    <row r="769" spans="1:11" x14ac:dyDescent="0.15">
      <c r="A769" s="137" t="s">
        <v>2359</v>
      </c>
      <c r="B769" s="138">
        <v>1511</v>
      </c>
      <c r="C769" s="139">
        <v>45400</v>
      </c>
      <c r="D769" s="140" t="s">
        <v>2395</v>
      </c>
      <c r="E769" s="140" t="s">
        <v>2152</v>
      </c>
      <c r="F769" s="141" t="s">
        <v>2362</v>
      </c>
      <c r="G769" s="141" t="s">
        <v>2396</v>
      </c>
      <c r="H769" s="142">
        <v>8315.84</v>
      </c>
      <c r="I769" s="143">
        <v>45641</v>
      </c>
      <c r="J769" s="144" t="s">
        <v>2155</v>
      </c>
      <c r="K769" s="145">
        <v>8315.84</v>
      </c>
    </row>
    <row r="770" spans="1:11" x14ac:dyDescent="0.15">
      <c r="A770" s="137" t="s">
        <v>2359</v>
      </c>
      <c r="B770" s="138">
        <v>1511</v>
      </c>
      <c r="C770" s="139">
        <v>45400</v>
      </c>
      <c r="D770" s="140" t="s">
        <v>2395</v>
      </c>
      <c r="E770" s="140" t="s">
        <v>2152</v>
      </c>
      <c r="F770" s="141" t="s">
        <v>2362</v>
      </c>
      <c r="G770" s="141" t="s">
        <v>2396</v>
      </c>
      <c r="H770" s="142">
        <v>1988.31</v>
      </c>
      <c r="I770" s="143">
        <v>45641</v>
      </c>
      <c r="J770" s="144" t="s">
        <v>2155</v>
      </c>
      <c r="K770" s="145">
        <v>1988.31</v>
      </c>
    </row>
    <row r="771" spans="1:11" x14ac:dyDescent="0.15">
      <c r="A771" s="137" t="s">
        <v>2359</v>
      </c>
      <c r="B771" s="138">
        <v>1511</v>
      </c>
      <c r="C771" s="139">
        <v>45400</v>
      </c>
      <c r="D771" s="140" t="s">
        <v>2395</v>
      </c>
      <c r="E771" s="140" t="s">
        <v>2152</v>
      </c>
      <c r="F771" s="141" t="s">
        <v>2362</v>
      </c>
      <c r="G771" s="141" t="s">
        <v>2396</v>
      </c>
      <c r="H771" s="142">
        <v>14573.45</v>
      </c>
      <c r="I771" s="143">
        <v>45641</v>
      </c>
      <c r="J771" s="144" t="s">
        <v>2155</v>
      </c>
      <c r="K771" s="145">
        <v>14573.45</v>
      </c>
    </row>
    <row r="772" spans="1:11" x14ac:dyDescent="0.15">
      <c r="A772" s="137" t="s">
        <v>2359</v>
      </c>
      <c r="B772" s="138">
        <v>1511</v>
      </c>
      <c r="C772" s="139">
        <v>45400</v>
      </c>
      <c r="D772" s="140" t="s">
        <v>2395</v>
      </c>
      <c r="E772" s="140" t="s">
        <v>2152</v>
      </c>
      <c r="F772" s="141" t="s">
        <v>2362</v>
      </c>
      <c r="G772" s="141" t="s">
        <v>2396</v>
      </c>
      <c r="H772" s="142">
        <v>14000.3</v>
      </c>
      <c r="I772" s="143">
        <v>45641</v>
      </c>
      <c r="J772" s="144" t="s">
        <v>2155</v>
      </c>
      <c r="K772" s="145">
        <v>14000.3</v>
      </c>
    </row>
    <row r="773" spans="1:11" x14ac:dyDescent="0.15">
      <c r="A773" s="137" t="s">
        <v>2359</v>
      </c>
      <c r="B773" s="138">
        <v>1511</v>
      </c>
      <c r="C773" s="139">
        <v>45400</v>
      </c>
      <c r="D773" s="140" t="s">
        <v>2395</v>
      </c>
      <c r="E773" s="140" t="s">
        <v>2152</v>
      </c>
      <c r="F773" s="141" t="s">
        <v>2362</v>
      </c>
      <c r="G773" s="141" t="s">
        <v>2396</v>
      </c>
      <c r="H773" s="142">
        <v>8220.26</v>
      </c>
      <c r="I773" s="143">
        <v>45641</v>
      </c>
      <c r="J773" s="144" t="s">
        <v>2155</v>
      </c>
      <c r="K773" s="145">
        <v>8220.26</v>
      </c>
    </row>
    <row r="774" spans="1:11" x14ac:dyDescent="0.15">
      <c r="A774" s="137" t="s">
        <v>2359</v>
      </c>
      <c r="B774" s="138">
        <v>1511</v>
      </c>
      <c r="C774" s="139">
        <v>45400</v>
      </c>
      <c r="D774" s="140" t="s">
        <v>2395</v>
      </c>
      <c r="E774" s="140" t="s">
        <v>2152</v>
      </c>
      <c r="F774" s="141" t="s">
        <v>2362</v>
      </c>
      <c r="G774" s="141" t="s">
        <v>2396</v>
      </c>
      <c r="H774" s="142">
        <v>2842.61</v>
      </c>
      <c r="I774" s="143">
        <v>45641</v>
      </c>
      <c r="J774" s="144" t="s">
        <v>2155</v>
      </c>
      <c r="K774" s="145">
        <v>2842.61</v>
      </c>
    </row>
    <row r="775" spans="1:11" x14ac:dyDescent="0.15">
      <c r="A775" s="137" t="s">
        <v>2359</v>
      </c>
      <c r="B775" s="138">
        <v>1511</v>
      </c>
      <c r="C775" s="139">
        <v>45400</v>
      </c>
      <c r="D775" s="140" t="s">
        <v>2395</v>
      </c>
      <c r="E775" s="140" t="s">
        <v>2152</v>
      </c>
      <c r="F775" s="141" t="s">
        <v>2362</v>
      </c>
      <c r="G775" s="141" t="s">
        <v>2396</v>
      </c>
      <c r="H775" s="142">
        <v>1323.68</v>
      </c>
      <c r="I775" s="143">
        <v>45641</v>
      </c>
      <c r="J775" s="144" t="s">
        <v>2155</v>
      </c>
      <c r="K775" s="145">
        <v>1323.68</v>
      </c>
    </row>
    <row r="776" spans="1:11" x14ac:dyDescent="0.15">
      <c r="A776" s="137" t="s">
        <v>2359</v>
      </c>
      <c r="B776" s="138">
        <v>1511</v>
      </c>
      <c r="C776" s="139">
        <v>45400</v>
      </c>
      <c r="D776" s="140" t="s">
        <v>2395</v>
      </c>
      <c r="E776" s="140" t="s">
        <v>2152</v>
      </c>
      <c r="F776" s="141" t="s">
        <v>2362</v>
      </c>
      <c r="G776" s="141" t="s">
        <v>2396</v>
      </c>
      <c r="H776" s="142">
        <v>2431.7199999999998</v>
      </c>
      <c r="I776" s="143">
        <v>45641</v>
      </c>
      <c r="J776" s="144" t="s">
        <v>2155</v>
      </c>
      <c r="K776" s="145">
        <v>2431.7199999999998</v>
      </c>
    </row>
    <row r="777" spans="1:11" x14ac:dyDescent="0.15">
      <c r="A777" s="137" t="s">
        <v>2359</v>
      </c>
      <c r="B777" s="138">
        <v>1511</v>
      </c>
      <c r="C777" s="139">
        <v>45400</v>
      </c>
      <c r="D777" s="140" t="s">
        <v>2395</v>
      </c>
      <c r="E777" s="140" t="s">
        <v>2152</v>
      </c>
      <c r="F777" s="141" t="s">
        <v>2362</v>
      </c>
      <c r="G777" s="141" t="s">
        <v>2396</v>
      </c>
      <c r="H777" s="142">
        <v>13891.28</v>
      </c>
      <c r="I777" s="143">
        <v>45641</v>
      </c>
      <c r="J777" s="144" t="s">
        <v>2155</v>
      </c>
      <c r="K777" s="145">
        <v>13891.28</v>
      </c>
    </row>
    <row r="778" spans="1:11" x14ac:dyDescent="0.15">
      <c r="A778" s="137" t="s">
        <v>2359</v>
      </c>
      <c r="B778" s="138">
        <v>1511</v>
      </c>
      <c r="C778" s="139">
        <v>45400</v>
      </c>
      <c r="D778" s="140" t="s">
        <v>2395</v>
      </c>
      <c r="E778" s="140" t="s">
        <v>2152</v>
      </c>
      <c r="F778" s="141" t="s">
        <v>2362</v>
      </c>
      <c r="G778" s="141" t="s">
        <v>2396</v>
      </c>
      <c r="H778" s="142">
        <v>6195.14</v>
      </c>
      <c r="I778" s="143">
        <v>45641</v>
      </c>
      <c r="J778" s="144" t="s">
        <v>2155</v>
      </c>
      <c r="K778" s="145">
        <v>6195.14</v>
      </c>
    </row>
    <row r="779" spans="1:11" x14ac:dyDescent="0.15">
      <c r="A779" s="137" t="s">
        <v>2359</v>
      </c>
      <c r="B779" s="138">
        <v>1511</v>
      </c>
      <c r="C779" s="139">
        <v>45400</v>
      </c>
      <c r="D779" s="140" t="s">
        <v>2395</v>
      </c>
      <c r="E779" s="140" t="s">
        <v>2152</v>
      </c>
      <c r="F779" s="141" t="s">
        <v>2362</v>
      </c>
      <c r="G779" s="141" t="s">
        <v>2396</v>
      </c>
      <c r="H779" s="142">
        <v>420</v>
      </c>
      <c r="I779" s="143">
        <v>45641</v>
      </c>
      <c r="J779" s="144" t="s">
        <v>2155</v>
      </c>
      <c r="K779" s="145">
        <v>420</v>
      </c>
    </row>
    <row r="780" spans="1:11" x14ac:dyDescent="0.15">
      <c r="A780" s="137" t="s">
        <v>2359</v>
      </c>
      <c r="B780" s="138">
        <v>1511</v>
      </c>
      <c r="C780" s="139">
        <v>45400</v>
      </c>
      <c r="D780" s="140" t="s">
        <v>2395</v>
      </c>
      <c r="E780" s="140" t="s">
        <v>2152</v>
      </c>
      <c r="F780" s="141" t="s">
        <v>2362</v>
      </c>
      <c r="G780" s="141" t="s">
        <v>2396</v>
      </c>
      <c r="H780" s="142">
        <v>623.29</v>
      </c>
      <c r="I780" s="143">
        <v>45641</v>
      </c>
      <c r="J780" s="144" t="s">
        <v>2155</v>
      </c>
      <c r="K780" s="145">
        <v>623.29</v>
      </c>
    </row>
    <row r="781" spans="1:11" x14ac:dyDescent="0.15">
      <c r="A781" s="137" t="s">
        <v>2359</v>
      </c>
      <c r="B781" s="138">
        <v>1511</v>
      </c>
      <c r="C781" s="139">
        <v>45400</v>
      </c>
      <c r="D781" s="140" t="s">
        <v>2395</v>
      </c>
      <c r="E781" s="140" t="s">
        <v>2152</v>
      </c>
      <c r="F781" s="141" t="s">
        <v>2362</v>
      </c>
      <c r="G781" s="141" t="s">
        <v>2396</v>
      </c>
      <c r="H781" s="142">
        <v>2044.57</v>
      </c>
      <c r="I781" s="143">
        <v>45641</v>
      </c>
      <c r="J781" s="144" t="s">
        <v>2155</v>
      </c>
      <c r="K781" s="145">
        <v>2044.57</v>
      </c>
    </row>
    <row r="782" spans="1:11" x14ac:dyDescent="0.15">
      <c r="A782" s="137" t="s">
        <v>2359</v>
      </c>
      <c r="B782" s="138">
        <v>1511</v>
      </c>
      <c r="C782" s="139">
        <v>45400</v>
      </c>
      <c r="D782" s="140" t="s">
        <v>2395</v>
      </c>
      <c r="E782" s="140" t="s">
        <v>2152</v>
      </c>
      <c r="F782" s="141" t="s">
        <v>2362</v>
      </c>
      <c r="G782" s="141" t="s">
        <v>2396</v>
      </c>
      <c r="H782" s="142">
        <v>664.64</v>
      </c>
      <c r="I782" s="143">
        <v>45641</v>
      </c>
      <c r="J782" s="144" t="s">
        <v>2155</v>
      </c>
      <c r="K782" s="145">
        <v>664.64</v>
      </c>
    </row>
    <row r="783" spans="1:11" x14ac:dyDescent="0.15">
      <c r="A783" s="137" t="s">
        <v>2359</v>
      </c>
      <c r="B783" s="138">
        <v>1511</v>
      </c>
      <c r="C783" s="139">
        <v>45400</v>
      </c>
      <c r="D783" s="140" t="s">
        <v>2395</v>
      </c>
      <c r="E783" s="140" t="s">
        <v>2152</v>
      </c>
      <c r="F783" s="141" t="s">
        <v>2362</v>
      </c>
      <c r="G783" s="141" t="s">
        <v>2396</v>
      </c>
      <c r="H783" s="142">
        <v>669.52</v>
      </c>
      <c r="I783" s="143">
        <v>45641</v>
      </c>
      <c r="J783" s="144" t="s">
        <v>2155</v>
      </c>
      <c r="K783" s="145">
        <v>669.52</v>
      </c>
    </row>
    <row r="784" spans="1:11" x14ac:dyDescent="0.15">
      <c r="A784" s="137" t="s">
        <v>2359</v>
      </c>
      <c r="B784" s="138">
        <v>1511</v>
      </c>
      <c r="C784" s="139">
        <v>45400</v>
      </c>
      <c r="D784" s="140" t="s">
        <v>2395</v>
      </c>
      <c r="E784" s="140" t="s">
        <v>2152</v>
      </c>
      <c r="F784" s="141" t="s">
        <v>2362</v>
      </c>
      <c r="G784" s="141" t="s">
        <v>2396</v>
      </c>
      <c r="H784" s="142">
        <v>5484.93</v>
      </c>
      <c r="I784" s="143">
        <v>45641</v>
      </c>
      <c r="J784" s="144" t="s">
        <v>2155</v>
      </c>
      <c r="K784" s="145">
        <v>5484.93</v>
      </c>
    </row>
    <row r="785" spans="1:11" x14ac:dyDescent="0.15">
      <c r="A785" s="137" t="s">
        <v>2359</v>
      </c>
      <c r="B785" s="138">
        <v>1511</v>
      </c>
      <c r="C785" s="139">
        <v>45400</v>
      </c>
      <c r="D785" s="140" t="s">
        <v>2395</v>
      </c>
      <c r="E785" s="140" t="s">
        <v>2152</v>
      </c>
      <c r="F785" s="141" t="s">
        <v>2362</v>
      </c>
      <c r="G785" s="141" t="s">
        <v>2396</v>
      </c>
      <c r="H785" s="142">
        <v>9432.84</v>
      </c>
      <c r="I785" s="143">
        <v>45641</v>
      </c>
      <c r="J785" s="144" t="s">
        <v>2155</v>
      </c>
      <c r="K785" s="145">
        <v>9432.84</v>
      </c>
    </row>
    <row r="786" spans="1:11" x14ac:dyDescent="0.15">
      <c r="A786" s="137" t="s">
        <v>2359</v>
      </c>
      <c r="B786" s="138">
        <v>1511</v>
      </c>
      <c r="C786" s="139">
        <v>45400</v>
      </c>
      <c r="D786" s="140" t="s">
        <v>2395</v>
      </c>
      <c r="E786" s="140" t="s">
        <v>2152</v>
      </c>
      <c r="F786" s="141" t="s">
        <v>2362</v>
      </c>
      <c r="G786" s="141" t="s">
        <v>2396</v>
      </c>
      <c r="H786" s="142">
        <v>2465.71</v>
      </c>
      <c r="I786" s="143">
        <v>45641</v>
      </c>
      <c r="J786" s="144" t="s">
        <v>2155</v>
      </c>
      <c r="K786" s="145">
        <v>2465.71</v>
      </c>
    </row>
    <row r="787" spans="1:11" x14ac:dyDescent="0.15">
      <c r="A787" s="137" t="s">
        <v>2359</v>
      </c>
      <c r="B787" s="138">
        <v>1511</v>
      </c>
      <c r="C787" s="139">
        <v>45400</v>
      </c>
      <c r="D787" s="140" t="s">
        <v>2395</v>
      </c>
      <c r="E787" s="140" t="s">
        <v>2152</v>
      </c>
      <c r="F787" s="141" t="s">
        <v>2362</v>
      </c>
      <c r="G787" s="141" t="s">
        <v>2396</v>
      </c>
      <c r="H787" s="142">
        <v>8425.57</v>
      </c>
      <c r="I787" s="143">
        <v>45641</v>
      </c>
      <c r="J787" s="144" t="s">
        <v>2155</v>
      </c>
      <c r="K787" s="145">
        <v>8425.57</v>
      </c>
    </row>
    <row r="788" spans="1:11" x14ac:dyDescent="0.15">
      <c r="A788" s="137" t="s">
        <v>2359</v>
      </c>
      <c r="B788" s="138">
        <v>1511</v>
      </c>
      <c r="C788" s="139">
        <v>45414</v>
      </c>
      <c r="D788" s="140" t="s">
        <v>2397</v>
      </c>
      <c r="E788" s="140" t="s">
        <v>2152</v>
      </c>
      <c r="F788" s="141" t="s">
        <v>2362</v>
      </c>
      <c r="G788" s="141" t="s">
        <v>2398</v>
      </c>
      <c r="H788" s="142">
        <v>8413.7999999999993</v>
      </c>
      <c r="I788" s="143">
        <v>45641</v>
      </c>
      <c r="J788" s="144" t="s">
        <v>2155</v>
      </c>
      <c r="K788" s="145">
        <v>8413.7999999999993</v>
      </c>
    </row>
    <row r="789" spans="1:11" x14ac:dyDescent="0.15">
      <c r="A789" s="137" t="s">
        <v>2359</v>
      </c>
      <c r="B789" s="138">
        <v>1511</v>
      </c>
      <c r="C789" s="139">
        <v>45414</v>
      </c>
      <c r="D789" s="140" t="s">
        <v>2397</v>
      </c>
      <c r="E789" s="140" t="s">
        <v>2152</v>
      </c>
      <c r="F789" s="141" t="s">
        <v>2362</v>
      </c>
      <c r="G789" s="141" t="s">
        <v>2398</v>
      </c>
      <c r="H789" s="142">
        <v>10232.35</v>
      </c>
      <c r="I789" s="143">
        <v>45641</v>
      </c>
      <c r="J789" s="144" t="s">
        <v>2155</v>
      </c>
      <c r="K789" s="145">
        <v>10232.35</v>
      </c>
    </row>
    <row r="790" spans="1:11" x14ac:dyDescent="0.15">
      <c r="A790" s="137" t="s">
        <v>2359</v>
      </c>
      <c r="B790" s="138">
        <v>1511</v>
      </c>
      <c r="C790" s="139">
        <v>45414</v>
      </c>
      <c r="D790" s="140" t="s">
        <v>2397</v>
      </c>
      <c r="E790" s="140" t="s">
        <v>2152</v>
      </c>
      <c r="F790" s="141" t="s">
        <v>2362</v>
      </c>
      <c r="G790" s="141" t="s">
        <v>2398</v>
      </c>
      <c r="H790" s="142">
        <v>501.19</v>
      </c>
      <c r="I790" s="143">
        <v>45641</v>
      </c>
      <c r="J790" s="144" t="s">
        <v>2155</v>
      </c>
      <c r="K790" s="145">
        <v>501.19</v>
      </c>
    </row>
    <row r="791" spans="1:11" x14ac:dyDescent="0.15">
      <c r="A791" s="137" t="s">
        <v>2359</v>
      </c>
      <c r="B791" s="138">
        <v>1511</v>
      </c>
      <c r="C791" s="139">
        <v>45414</v>
      </c>
      <c r="D791" s="140" t="s">
        <v>2397</v>
      </c>
      <c r="E791" s="140" t="s">
        <v>2152</v>
      </c>
      <c r="F791" s="141" t="s">
        <v>2362</v>
      </c>
      <c r="G791" s="141" t="s">
        <v>2398</v>
      </c>
      <c r="H791" s="142">
        <v>18406.88</v>
      </c>
      <c r="I791" s="143">
        <v>45641</v>
      </c>
      <c r="J791" s="144" t="s">
        <v>2155</v>
      </c>
      <c r="K791" s="145">
        <v>18406.88</v>
      </c>
    </row>
    <row r="792" spans="1:11" x14ac:dyDescent="0.15">
      <c r="A792" s="137" t="s">
        <v>2359</v>
      </c>
      <c r="B792" s="138">
        <v>1511</v>
      </c>
      <c r="C792" s="139">
        <v>45414</v>
      </c>
      <c r="D792" s="140" t="s">
        <v>2397</v>
      </c>
      <c r="E792" s="140" t="s">
        <v>2152</v>
      </c>
      <c r="F792" s="141" t="s">
        <v>2362</v>
      </c>
      <c r="G792" s="141" t="s">
        <v>2398</v>
      </c>
      <c r="H792" s="142">
        <v>18768.12</v>
      </c>
      <c r="I792" s="143">
        <v>45641</v>
      </c>
      <c r="J792" s="144" t="s">
        <v>2155</v>
      </c>
      <c r="K792" s="145">
        <v>18768.12</v>
      </c>
    </row>
    <row r="793" spans="1:11" x14ac:dyDescent="0.15">
      <c r="A793" s="137" t="s">
        <v>2359</v>
      </c>
      <c r="B793" s="138">
        <v>1511</v>
      </c>
      <c r="C793" s="139">
        <v>45414</v>
      </c>
      <c r="D793" s="140" t="s">
        <v>2397</v>
      </c>
      <c r="E793" s="140" t="s">
        <v>2152</v>
      </c>
      <c r="F793" s="141" t="s">
        <v>2362</v>
      </c>
      <c r="G793" s="141" t="s">
        <v>2398</v>
      </c>
      <c r="H793" s="142">
        <v>3702.97</v>
      </c>
      <c r="I793" s="143">
        <v>45641</v>
      </c>
      <c r="J793" s="144" t="s">
        <v>2155</v>
      </c>
      <c r="K793" s="145">
        <v>3702.97</v>
      </c>
    </row>
    <row r="794" spans="1:11" x14ac:dyDescent="0.15">
      <c r="A794" s="137" t="s">
        <v>2359</v>
      </c>
      <c r="B794" s="138">
        <v>1511</v>
      </c>
      <c r="C794" s="139">
        <v>45414</v>
      </c>
      <c r="D794" s="140" t="s">
        <v>2397</v>
      </c>
      <c r="E794" s="140" t="s">
        <v>2152</v>
      </c>
      <c r="F794" s="141" t="s">
        <v>2362</v>
      </c>
      <c r="G794" s="141" t="s">
        <v>2398</v>
      </c>
      <c r="H794" s="142">
        <v>15802.72</v>
      </c>
      <c r="I794" s="143">
        <v>45641</v>
      </c>
      <c r="J794" s="144" t="s">
        <v>2155</v>
      </c>
      <c r="K794" s="145">
        <v>15802.72</v>
      </c>
    </row>
    <row r="795" spans="1:11" x14ac:dyDescent="0.15">
      <c r="A795" s="137" t="s">
        <v>2359</v>
      </c>
      <c r="B795" s="138">
        <v>1511</v>
      </c>
      <c r="C795" s="139">
        <v>45414</v>
      </c>
      <c r="D795" s="140" t="s">
        <v>2397</v>
      </c>
      <c r="E795" s="140" t="s">
        <v>2152</v>
      </c>
      <c r="F795" s="141" t="s">
        <v>2362</v>
      </c>
      <c r="G795" s="141" t="s">
        <v>2398</v>
      </c>
      <c r="H795" s="142">
        <v>11023.52</v>
      </c>
      <c r="I795" s="143">
        <v>45641</v>
      </c>
      <c r="J795" s="144" t="s">
        <v>2155</v>
      </c>
      <c r="K795" s="145">
        <v>11023.52</v>
      </c>
    </row>
    <row r="796" spans="1:11" x14ac:dyDescent="0.15">
      <c r="A796" s="137" t="s">
        <v>2359</v>
      </c>
      <c r="B796" s="138">
        <v>1511</v>
      </c>
      <c r="C796" s="139">
        <v>45414</v>
      </c>
      <c r="D796" s="140" t="s">
        <v>2397</v>
      </c>
      <c r="E796" s="140" t="s">
        <v>2152</v>
      </c>
      <c r="F796" s="141" t="s">
        <v>2362</v>
      </c>
      <c r="G796" s="141" t="s">
        <v>2398</v>
      </c>
      <c r="H796" s="142">
        <v>3578.02</v>
      </c>
      <c r="I796" s="143">
        <v>45641</v>
      </c>
      <c r="J796" s="144" t="s">
        <v>2155</v>
      </c>
      <c r="K796" s="145">
        <v>3578.02</v>
      </c>
    </row>
    <row r="797" spans="1:11" x14ac:dyDescent="0.15">
      <c r="A797" s="137" t="s">
        <v>2359</v>
      </c>
      <c r="B797" s="138">
        <v>1511</v>
      </c>
      <c r="C797" s="139">
        <v>45414</v>
      </c>
      <c r="D797" s="140" t="s">
        <v>2397</v>
      </c>
      <c r="E797" s="140" t="s">
        <v>2152</v>
      </c>
      <c r="F797" s="141" t="s">
        <v>2362</v>
      </c>
      <c r="G797" s="141" t="s">
        <v>2398</v>
      </c>
      <c r="H797" s="142">
        <v>22602.89</v>
      </c>
      <c r="I797" s="143">
        <v>45641</v>
      </c>
      <c r="J797" s="144" t="s">
        <v>2155</v>
      </c>
      <c r="K797" s="145">
        <v>22602.89</v>
      </c>
    </row>
    <row r="798" spans="1:11" x14ac:dyDescent="0.15">
      <c r="A798" s="137" t="s">
        <v>2359</v>
      </c>
      <c r="B798" s="138">
        <v>1511</v>
      </c>
      <c r="C798" s="139">
        <v>45414</v>
      </c>
      <c r="D798" s="140" t="s">
        <v>2397</v>
      </c>
      <c r="E798" s="140" t="s">
        <v>2152</v>
      </c>
      <c r="F798" s="141" t="s">
        <v>2362</v>
      </c>
      <c r="G798" s="141" t="s">
        <v>2398</v>
      </c>
      <c r="H798" s="142">
        <v>8186.7</v>
      </c>
      <c r="I798" s="143">
        <v>45641</v>
      </c>
      <c r="J798" s="144" t="s">
        <v>2155</v>
      </c>
      <c r="K798" s="145">
        <v>8186.7</v>
      </c>
    </row>
    <row r="799" spans="1:11" x14ac:dyDescent="0.15">
      <c r="A799" s="137" t="s">
        <v>2359</v>
      </c>
      <c r="B799" s="138">
        <v>1511</v>
      </c>
      <c r="C799" s="139">
        <v>45414</v>
      </c>
      <c r="D799" s="140" t="s">
        <v>2397</v>
      </c>
      <c r="E799" s="140" t="s">
        <v>2152</v>
      </c>
      <c r="F799" s="141" t="s">
        <v>2362</v>
      </c>
      <c r="G799" s="141" t="s">
        <v>2398</v>
      </c>
      <c r="H799" s="142">
        <v>1988.31</v>
      </c>
      <c r="I799" s="143">
        <v>45641</v>
      </c>
      <c r="J799" s="144" t="s">
        <v>2155</v>
      </c>
      <c r="K799" s="145">
        <v>1988.31</v>
      </c>
    </row>
    <row r="800" spans="1:11" x14ac:dyDescent="0.15">
      <c r="A800" s="137" t="s">
        <v>2359</v>
      </c>
      <c r="B800" s="138">
        <v>1511</v>
      </c>
      <c r="C800" s="139">
        <v>45414</v>
      </c>
      <c r="D800" s="140" t="s">
        <v>2397</v>
      </c>
      <c r="E800" s="140" t="s">
        <v>2152</v>
      </c>
      <c r="F800" s="141" t="s">
        <v>2362</v>
      </c>
      <c r="G800" s="141" t="s">
        <v>2398</v>
      </c>
      <c r="H800" s="142">
        <v>14781.27</v>
      </c>
      <c r="I800" s="143">
        <v>45641</v>
      </c>
      <c r="J800" s="144" t="s">
        <v>2155</v>
      </c>
      <c r="K800" s="145">
        <v>14781.27</v>
      </c>
    </row>
    <row r="801" spans="1:11" x14ac:dyDescent="0.15">
      <c r="A801" s="137" t="s">
        <v>2359</v>
      </c>
      <c r="B801" s="138">
        <v>1511</v>
      </c>
      <c r="C801" s="139">
        <v>45414</v>
      </c>
      <c r="D801" s="140" t="s">
        <v>2397</v>
      </c>
      <c r="E801" s="140" t="s">
        <v>2152</v>
      </c>
      <c r="F801" s="141" t="s">
        <v>2362</v>
      </c>
      <c r="G801" s="141" t="s">
        <v>2398</v>
      </c>
      <c r="H801" s="142">
        <v>14131.12</v>
      </c>
      <c r="I801" s="143">
        <v>45641</v>
      </c>
      <c r="J801" s="144" t="s">
        <v>2155</v>
      </c>
      <c r="K801" s="145">
        <v>14131.12</v>
      </c>
    </row>
    <row r="802" spans="1:11" x14ac:dyDescent="0.15">
      <c r="A802" s="137" t="s">
        <v>2359</v>
      </c>
      <c r="B802" s="138">
        <v>1511</v>
      </c>
      <c r="C802" s="139">
        <v>45414</v>
      </c>
      <c r="D802" s="140" t="s">
        <v>2397</v>
      </c>
      <c r="E802" s="140" t="s">
        <v>2152</v>
      </c>
      <c r="F802" s="141" t="s">
        <v>2362</v>
      </c>
      <c r="G802" s="141" t="s">
        <v>2398</v>
      </c>
      <c r="H802" s="142">
        <v>8370.94</v>
      </c>
      <c r="I802" s="143">
        <v>45641</v>
      </c>
      <c r="J802" s="144" t="s">
        <v>2155</v>
      </c>
      <c r="K802" s="145">
        <v>8370.94</v>
      </c>
    </row>
    <row r="803" spans="1:11" x14ac:dyDescent="0.15">
      <c r="A803" s="137" t="s">
        <v>2359</v>
      </c>
      <c r="B803" s="138">
        <v>1511</v>
      </c>
      <c r="C803" s="139">
        <v>45414</v>
      </c>
      <c r="D803" s="140" t="s">
        <v>2397</v>
      </c>
      <c r="E803" s="140" t="s">
        <v>2152</v>
      </c>
      <c r="F803" s="141" t="s">
        <v>2362</v>
      </c>
      <c r="G803" s="141" t="s">
        <v>2398</v>
      </c>
      <c r="H803" s="142">
        <v>2362.09</v>
      </c>
      <c r="I803" s="143">
        <v>45641</v>
      </c>
      <c r="J803" s="144" t="s">
        <v>2155</v>
      </c>
      <c r="K803" s="145">
        <v>2362.09</v>
      </c>
    </row>
    <row r="804" spans="1:11" x14ac:dyDescent="0.15">
      <c r="A804" s="137" t="s">
        <v>2359</v>
      </c>
      <c r="B804" s="138">
        <v>1511</v>
      </c>
      <c r="C804" s="139">
        <v>45414</v>
      </c>
      <c r="D804" s="140" t="s">
        <v>2397</v>
      </c>
      <c r="E804" s="140" t="s">
        <v>2152</v>
      </c>
      <c r="F804" s="141" t="s">
        <v>2362</v>
      </c>
      <c r="G804" s="141" t="s">
        <v>2398</v>
      </c>
      <c r="H804" s="142">
        <v>1239.68</v>
      </c>
      <c r="I804" s="143">
        <v>45641</v>
      </c>
      <c r="J804" s="144" t="s">
        <v>2155</v>
      </c>
      <c r="K804" s="145">
        <v>1239.68</v>
      </c>
    </row>
    <row r="805" spans="1:11" x14ac:dyDescent="0.15">
      <c r="A805" s="137" t="s">
        <v>2359</v>
      </c>
      <c r="B805" s="138">
        <v>1511</v>
      </c>
      <c r="C805" s="139">
        <v>45414</v>
      </c>
      <c r="D805" s="140" t="s">
        <v>2397</v>
      </c>
      <c r="E805" s="140" t="s">
        <v>2152</v>
      </c>
      <c r="F805" s="141" t="s">
        <v>2362</v>
      </c>
      <c r="G805" s="141" t="s">
        <v>2398</v>
      </c>
      <c r="H805" s="142">
        <v>2382.09</v>
      </c>
      <c r="I805" s="143">
        <v>45641</v>
      </c>
      <c r="J805" s="144" t="s">
        <v>2155</v>
      </c>
      <c r="K805" s="145">
        <v>2382.09</v>
      </c>
    </row>
    <row r="806" spans="1:11" x14ac:dyDescent="0.15">
      <c r="A806" s="137" t="s">
        <v>2359</v>
      </c>
      <c r="B806" s="138">
        <v>1511</v>
      </c>
      <c r="C806" s="139">
        <v>45414</v>
      </c>
      <c r="D806" s="140" t="s">
        <v>2397</v>
      </c>
      <c r="E806" s="140" t="s">
        <v>2152</v>
      </c>
      <c r="F806" s="141" t="s">
        <v>2362</v>
      </c>
      <c r="G806" s="141" t="s">
        <v>2398</v>
      </c>
      <c r="H806" s="142">
        <v>13800.38</v>
      </c>
      <c r="I806" s="143">
        <v>45641</v>
      </c>
      <c r="J806" s="144" t="s">
        <v>2155</v>
      </c>
      <c r="K806" s="145">
        <v>13800.38</v>
      </c>
    </row>
    <row r="807" spans="1:11" x14ac:dyDescent="0.15">
      <c r="A807" s="137" t="s">
        <v>2359</v>
      </c>
      <c r="B807" s="138">
        <v>1511</v>
      </c>
      <c r="C807" s="139">
        <v>45414</v>
      </c>
      <c r="D807" s="140" t="s">
        <v>2397</v>
      </c>
      <c r="E807" s="140" t="s">
        <v>2152</v>
      </c>
      <c r="F807" s="141" t="s">
        <v>2362</v>
      </c>
      <c r="G807" s="141" t="s">
        <v>2398</v>
      </c>
      <c r="H807" s="142">
        <v>6481.28</v>
      </c>
      <c r="I807" s="143">
        <v>45641</v>
      </c>
      <c r="J807" s="144" t="s">
        <v>2155</v>
      </c>
      <c r="K807" s="145">
        <v>6481.28</v>
      </c>
    </row>
    <row r="808" spans="1:11" x14ac:dyDescent="0.15">
      <c r="A808" s="137" t="s">
        <v>2359</v>
      </c>
      <c r="B808" s="138">
        <v>1511</v>
      </c>
      <c r="C808" s="139">
        <v>45414</v>
      </c>
      <c r="D808" s="140" t="s">
        <v>2397</v>
      </c>
      <c r="E808" s="140" t="s">
        <v>2152</v>
      </c>
      <c r="F808" s="141" t="s">
        <v>2362</v>
      </c>
      <c r="G808" s="141" t="s">
        <v>2398</v>
      </c>
      <c r="H808" s="142">
        <v>420</v>
      </c>
      <c r="I808" s="143">
        <v>45641</v>
      </c>
      <c r="J808" s="144" t="s">
        <v>2155</v>
      </c>
      <c r="K808" s="145">
        <v>420</v>
      </c>
    </row>
    <row r="809" spans="1:11" x14ac:dyDescent="0.15">
      <c r="A809" s="137" t="s">
        <v>2359</v>
      </c>
      <c r="B809" s="138">
        <v>1511</v>
      </c>
      <c r="C809" s="139">
        <v>45414</v>
      </c>
      <c r="D809" s="140" t="s">
        <v>2397</v>
      </c>
      <c r="E809" s="140" t="s">
        <v>2152</v>
      </c>
      <c r="F809" s="141" t="s">
        <v>2362</v>
      </c>
      <c r="G809" s="141" t="s">
        <v>2398</v>
      </c>
      <c r="H809" s="142">
        <v>623.29</v>
      </c>
      <c r="I809" s="143">
        <v>45641</v>
      </c>
      <c r="J809" s="144" t="s">
        <v>2155</v>
      </c>
      <c r="K809" s="145">
        <v>623.29</v>
      </c>
    </row>
    <row r="810" spans="1:11" x14ac:dyDescent="0.15">
      <c r="A810" s="137" t="s">
        <v>2359</v>
      </c>
      <c r="B810" s="138">
        <v>1511</v>
      </c>
      <c r="C810" s="139">
        <v>45414</v>
      </c>
      <c r="D810" s="140" t="s">
        <v>2397</v>
      </c>
      <c r="E810" s="140" t="s">
        <v>2152</v>
      </c>
      <c r="F810" s="141" t="s">
        <v>2362</v>
      </c>
      <c r="G810" s="141" t="s">
        <v>2398</v>
      </c>
      <c r="H810" s="142">
        <v>1759.73</v>
      </c>
      <c r="I810" s="143">
        <v>45641</v>
      </c>
      <c r="J810" s="144" t="s">
        <v>2155</v>
      </c>
      <c r="K810" s="145">
        <v>1759.73</v>
      </c>
    </row>
    <row r="811" spans="1:11" x14ac:dyDescent="0.15">
      <c r="A811" s="137" t="s">
        <v>2359</v>
      </c>
      <c r="B811" s="138">
        <v>1511</v>
      </c>
      <c r="C811" s="139">
        <v>45414</v>
      </c>
      <c r="D811" s="140" t="s">
        <v>2397</v>
      </c>
      <c r="E811" s="140" t="s">
        <v>2152</v>
      </c>
      <c r="F811" s="141" t="s">
        <v>2362</v>
      </c>
      <c r="G811" s="141" t="s">
        <v>2398</v>
      </c>
      <c r="H811" s="142">
        <v>664.64</v>
      </c>
      <c r="I811" s="143">
        <v>45641</v>
      </c>
      <c r="J811" s="144" t="s">
        <v>2155</v>
      </c>
      <c r="K811" s="145">
        <v>664.64</v>
      </c>
    </row>
    <row r="812" spans="1:11" x14ac:dyDescent="0.15">
      <c r="A812" s="137" t="s">
        <v>2359</v>
      </c>
      <c r="B812" s="138">
        <v>1511</v>
      </c>
      <c r="C812" s="139">
        <v>45414</v>
      </c>
      <c r="D812" s="140" t="s">
        <v>2397</v>
      </c>
      <c r="E812" s="140" t="s">
        <v>2152</v>
      </c>
      <c r="F812" s="141" t="s">
        <v>2362</v>
      </c>
      <c r="G812" s="141" t="s">
        <v>2398</v>
      </c>
      <c r="H812" s="142">
        <v>669.52</v>
      </c>
      <c r="I812" s="143">
        <v>45641</v>
      </c>
      <c r="J812" s="144" t="s">
        <v>2155</v>
      </c>
      <c r="K812" s="145">
        <v>669.52</v>
      </c>
    </row>
    <row r="813" spans="1:11" x14ac:dyDescent="0.15">
      <c r="A813" s="137" t="s">
        <v>2359</v>
      </c>
      <c r="B813" s="138">
        <v>1511</v>
      </c>
      <c r="C813" s="139">
        <v>45414</v>
      </c>
      <c r="D813" s="140" t="s">
        <v>2397</v>
      </c>
      <c r="E813" s="140" t="s">
        <v>2152</v>
      </c>
      <c r="F813" s="141" t="s">
        <v>2362</v>
      </c>
      <c r="G813" s="141" t="s">
        <v>2398</v>
      </c>
      <c r="H813" s="142">
        <v>5520.78</v>
      </c>
      <c r="I813" s="143">
        <v>45641</v>
      </c>
      <c r="J813" s="144" t="s">
        <v>2155</v>
      </c>
      <c r="K813" s="145">
        <v>5520.78</v>
      </c>
    </row>
    <row r="814" spans="1:11" x14ac:dyDescent="0.15">
      <c r="A814" s="137" t="s">
        <v>2359</v>
      </c>
      <c r="B814" s="138">
        <v>1511</v>
      </c>
      <c r="C814" s="139">
        <v>45414</v>
      </c>
      <c r="D814" s="140" t="s">
        <v>2397</v>
      </c>
      <c r="E814" s="140" t="s">
        <v>2152</v>
      </c>
      <c r="F814" s="141" t="s">
        <v>2362</v>
      </c>
      <c r="G814" s="141" t="s">
        <v>2398</v>
      </c>
      <c r="H814" s="142">
        <v>9313.83</v>
      </c>
      <c r="I814" s="143">
        <v>45641</v>
      </c>
      <c r="J814" s="144" t="s">
        <v>2155</v>
      </c>
      <c r="K814" s="145">
        <v>9313.83</v>
      </c>
    </row>
    <row r="815" spans="1:11" x14ac:dyDescent="0.15">
      <c r="A815" s="137" t="s">
        <v>2359</v>
      </c>
      <c r="B815" s="138">
        <v>1511</v>
      </c>
      <c r="C815" s="139">
        <v>45414</v>
      </c>
      <c r="D815" s="140" t="s">
        <v>2397</v>
      </c>
      <c r="E815" s="140" t="s">
        <v>2152</v>
      </c>
      <c r="F815" s="141" t="s">
        <v>2362</v>
      </c>
      <c r="G815" s="141" t="s">
        <v>2398</v>
      </c>
      <c r="H815" s="142">
        <v>2465.71</v>
      </c>
      <c r="I815" s="143">
        <v>45641</v>
      </c>
      <c r="J815" s="144" t="s">
        <v>2155</v>
      </c>
      <c r="K815" s="145">
        <v>2465.71</v>
      </c>
    </row>
    <row r="816" spans="1:11" x14ac:dyDescent="0.15">
      <c r="A816" s="137" t="s">
        <v>2359</v>
      </c>
      <c r="B816" s="138">
        <v>1511</v>
      </c>
      <c r="C816" s="139">
        <v>45414</v>
      </c>
      <c r="D816" s="140" t="s">
        <v>2397</v>
      </c>
      <c r="E816" s="140" t="s">
        <v>2152</v>
      </c>
      <c r="F816" s="141" t="s">
        <v>2362</v>
      </c>
      <c r="G816" s="141" t="s">
        <v>2398</v>
      </c>
      <c r="H816" s="142">
        <v>8434.68</v>
      </c>
      <c r="I816" s="143">
        <v>45641</v>
      </c>
      <c r="J816" s="144" t="s">
        <v>2155</v>
      </c>
      <c r="K816" s="145">
        <v>8434.68</v>
      </c>
    </row>
    <row r="817" spans="1:11" ht="28" x14ac:dyDescent="0.15">
      <c r="A817" s="137" t="s">
        <v>2359</v>
      </c>
      <c r="B817" s="138">
        <v>1511</v>
      </c>
      <c r="C817" s="139">
        <v>45422</v>
      </c>
      <c r="D817" s="140" t="s">
        <v>2399</v>
      </c>
      <c r="E817" s="140" t="s">
        <v>2152</v>
      </c>
      <c r="F817" s="141" t="s">
        <v>2362</v>
      </c>
      <c r="G817" s="141" t="s">
        <v>2400</v>
      </c>
      <c r="H817" s="142">
        <v>-92243.69</v>
      </c>
      <c r="I817" s="143">
        <v>45641</v>
      </c>
      <c r="J817" s="144" t="s">
        <v>2155</v>
      </c>
      <c r="K817" s="145">
        <v>-92243.69</v>
      </c>
    </row>
    <row r="818" spans="1:11" ht="28" x14ac:dyDescent="0.15">
      <c r="A818" s="137" t="s">
        <v>2359</v>
      </c>
      <c r="B818" s="138">
        <v>1511</v>
      </c>
      <c r="C818" s="139">
        <v>45425</v>
      </c>
      <c r="D818" s="140" t="s">
        <v>2401</v>
      </c>
      <c r="E818" s="140" t="s">
        <v>2152</v>
      </c>
      <c r="F818" s="141" t="s">
        <v>2362</v>
      </c>
      <c r="G818" s="141" t="s">
        <v>2402</v>
      </c>
      <c r="H818" s="142">
        <v>-7779.28</v>
      </c>
      <c r="I818" s="143">
        <v>45641</v>
      </c>
      <c r="J818" s="144" t="s">
        <v>2155</v>
      </c>
      <c r="K818" s="145">
        <v>-7779.28</v>
      </c>
    </row>
    <row r="819" spans="1:11" ht="42" x14ac:dyDescent="0.15">
      <c r="A819" s="137" t="s">
        <v>2359</v>
      </c>
      <c r="B819" s="138">
        <v>1511</v>
      </c>
      <c r="C819" s="139">
        <v>45426</v>
      </c>
      <c r="D819" s="140" t="s">
        <v>2403</v>
      </c>
      <c r="E819" s="140" t="s">
        <v>2152</v>
      </c>
      <c r="F819" s="141" t="s">
        <v>2362</v>
      </c>
      <c r="G819" s="141" t="s">
        <v>2404</v>
      </c>
      <c r="H819" s="142">
        <v>-435.8</v>
      </c>
      <c r="I819" s="143">
        <v>45641</v>
      </c>
      <c r="J819" s="144" t="s">
        <v>2155</v>
      </c>
      <c r="K819" s="145">
        <v>-435.8</v>
      </c>
    </row>
    <row r="820" spans="1:11" x14ac:dyDescent="0.15">
      <c r="A820" s="137" t="s">
        <v>2359</v>
      </c>
      <c r="B820" s="138">
        <v>1511</v>
      </c>
      <c r="C820" s="139">
        <v>45428</v>
      </c>
      <c r="D820" s="140" t="s">
        <v>2405</v>
      </c>
      <c r="E820" s="140" t="s">
        <v>2152</v>
      </c>
      <c r="F820" s="141" t="s">
        <v>2362</v>
      </c>
      <c r="G820" s="141" t="s">
        <v>2406</v>
      </c>
      <c r="H820" s="142">
        <v>8798.2800000000007</v>
      </c>
      <c r="I820" s="143">
        <v>45641</v>
      </c>
      <c r="J820" s="144" t="s">
        <v>2155</v>
      </c>
      <c r="K820" s="145">
        <v>8798.2800000000007</v>
      </c>
    </row>
    <row r="821" spans="1:11" x14ac:dyDescent="0.15">
      <c r="A821" s="137" t="s">
        <v>2359</v>
      </c>
      <c r="B821" s="138">
        <v>1511</v>
      </c>
      <c r="C821" s="139">
        <v>45428</v>
      </c>
      <c r="D821" s="140" t="s">
        <v>2405</v>
      </c>
      <c r="E821" s="140" t="s">
        <v>2152</v>
      </c>
      <c r="F821" s="141" t="s">
        <v>2362</v>
      </c>
      <c r="G821" s="141" t="s">
        <v>2406</v>
      </c>
      <c r="H821" s="142">
        <v>9921.36</v>
      </c>
      <c r="I821" s="143">
        <v>45641</v>
      </c>
      <c r="J821" s="144" t="s">
        <v>2155</v>
      </c>
      <c r="K821" s="145">
        <v>9921.36</v>
      </c>
    </row>
    <row r="822" spans="1:11" x14ac:dyDescent="0.15">
      <c r="A822" s="137" t="s">
        <v>2359</v>
      </c>
      <c r="B822" s="138">
        <v>1511</v>
      </c>
      <c r="C822" s="139">
        <v>45428</v>
      </c>
      <c r="D822" s="140" t="s">
        <v>2405</v>
      </c>
      <c r="E822" s="140" t="s">
        <v>2152</v>
      </c>
      <c r="F822" s="141" t="s">
        <v>2362</v>
      </c>
      <c r="G822" s="141" t="s">
        <v>2406</v>
      </c>
      <c r="H822" s="142">
        <v>501.19</v>
      </c>
      <c r="I822" s="143">
        <v>45641</v>
      </c>
      <c r="J822" s="144" t="s">
        <v>2155</v>
      </c>
      <c r="K822" s="145">
        <v>501.19</v>
      </c>
    </row>
    <row r="823" spans="1:11" x14ac:dyDescent="0.15">
      <c r="A823" s="137" t="s">
        <v>2359</v>
      </c>
      <c r="B823" s="138">
        <v>1511</v>
      </c>
      <c r="C823" s="139">
        <v>45428</v>
      </c>
      <c r="D823" s="140" t="s">
        <v>2405</v>
      </c>
      <c r="E823" s="140" t="s">
        <v>2152</v>
      </c>
      <c r="F823" s="141" t="s">
        <v>2362</v>
      </c>
      <c r="G823" s="141" t="s">
        <v>2406</v>
      </c>
      <c r="H823" s="142">
        <v>18760.05</v>
      </c>
      <c r="I823" s="143">
        <v>45641</v>
      </c>
      <c r="J823" s="144" t="s">
        <v>2155</v>
      </c>
      <c r="K823" s="145">
        <v>18760.05</v>
      </c>
    </row>
    <row r="824" spans="1:11" x14ac:dyDescent="0.15">
      <c r="A824" s="137" t="s">
        <v>2359</v>
      </c>
      <c r="B824" s="138">
        <v>1511</v>
      </c>
      <c r="C824" s="139">
        <v>45428</v>
      </c>
      <c r="D824" s="140" t="s">
        <v>2405</v>
      </c>
      <c r="E824" s="140" t="s">
        <v>2152</v>
      </c>
      <c r="F824" s="141" t="s">
        <v>2362</v>
      </c>
      <c r="G824" s="141" t="s">
        <v>2406</v>
      </c>
      <c r="H824" s="142">
        <v>18688.5</v>
      </c>
      <c r="I824" s="143">
        <v>45641</v>
      </c>
      <c r="J824" s="144" t="s">
        <v>2155</v>
      </c>
      <c r="K824" s="145">
        <v>18688.5</v>
      </c>
    </row>
    <row r="825" spans="1:11" x14ac:dyDescent="0.15">
      <c r="A825" s="137" t="s">
        <v>2359</v>
      </c>
      <c r="B825" s="138">
        <v>1511</v>
      </c>
      <c r="C825" s="139">
        <v>45428</v>
      </c>
      <c r="D825" s="140" t="s">
        <v>2405</v>
      </c>
      <c r="E825" s="140" t="s">
        <v>2152</v>
      </c>
      <c r="F825" s="141" t="s">
        <v>2362</v>
      </c>
      <c r="G825" s="141" t="s">
        <v>2406</v>
      </c>
      <c r="H825" s="142">
        <v>3658.45</v>
      </c>
      <c r="I825" s="143">
        <v>45641</v>
      </c>
      <c r="J825" s="144" t="s">
        <v>2155</v>
      </c>
      <c r="K825" s="145">
        <v>3658.45</v>
      </c>
    </row>
    <row r="826" spans="1:11" x14ac:dyDescent="0.15">
      <c r="A826" s="137" t="s">
        <v>2359</v>
      </c>
      <c r="B826" s="138">
        <v>1511</v>
      </c>
      <c r="C826" s="139">
        <v>45428</v>
      </c>
      <c r="D826" s="140" t="s">
        <v>2405</v>
      </c>
      <c r="E826" s="140" t="s">
        <v>2152</v>
      </c>
      <c r="F826" s="141" t="s">
        <v>2362</v>
      </c>
      <c r="G826" s="141" t="s">
        <v>2406</v>
      </c>
      <c r="H826" s="142">
        <v>16008.98</v>
      </c>
      <c r="I826" s="143">
        <v>45641</v>
      </c>
      <c r="J826" s="144" t="s">
        <v>2155</v>
      </c>
      <c r="K826" s="145">
        <v>16008.98</v>
      </c>
    </row>
    <row r="827" spans="1:11" x14ac:dyDescent="0.15">
      <c r="A827" s="137" t="s">
        <v>2359</v>
      </c>
      <c r="B827" s="138">
        <v>1511</v>
      </c>
      <c r="C827" s="139">
        <v>45428</v>
      </c>
      <c r="D827" s="140" t="s">
        <v>2405</v>
      </c>
      <c r="E827" s="140" t="s">
        <v>2152</v>
      </c>
      <c r="F827" s="141" t="s">
        <v>2362</v>
      </c>
      <c r="G827" s="141" t="s">
        <v>2406</v>
      </c>
      <c r="H827" s="142">
        <v>10972.8</v>
      </c>
      <c r="I827" s="143">
        <v>45641</v>
      </c>
      <c r="J827" s="144" t="s">
        <v>2155</v>
      </c>
      <c r="K827" s="145">
        <v>10972.8</v>
      </c>
    </row>
    <row r="828" spans="1:11" x14ac:dyDescent="0.15">
      <c r="A828" s="137" t="s">
        <v>2359</v>
      </c>
      <c r="B828" s="138">
        <v>1511</v>
      </c>
      <c r="C828" s="139">
        <v>45428</v>
      </c>
      <c r="D828" s="140" t="s">
        <v>2405</v>
      </c>
      <c r="E828" s="140" t="s">
        <v>2152</v>
      </c>
      <c r="F828" s="141" t="s">
        <v>2362</v>
      </c>
      <c r="G828" s="141" t="s">
        <v>2406</v>
      </c>
      <c r="H828" s="142">
        <v>3628.48</v>
      </c>
      <c r="I828" s="143">
        <v>45641</v>
      </c>
      <c r="J828" s="144" t="s">
        <v>2155</v>
      </c>
      <c r="K828" s="145">
        <v>3628.48</v>
      </c>
    </row>
    <row r="829" spans="1:11" x14ac:dyDescent="0.15">
      <c r="A829" s="137" t="s">
        <v>2359</v>
      </c>
      <c r="B829" s="138">
        <v>1511</v>
      </c>
      <c r="C829" s="139">
        <v>45428</v>
      </c>
      <c r="D829" s="140" t="s">
        <v>2405</v>
      </c>
      <c r="E829" s="140" t="s">
        <v>2152</v>
      </c>
      <c r="F829" s="141" t="s">
        <v>2362</v>
      </c>
      <c r="G829" s="141" t="s">
        <v>2406</v>
      </c>
      <c r="H829" s="142">
        <v>22002.86</v>
      </c>
      <c r="I829" s="143">
        <v>45641</v>
      </c>
      <c r="J829" s="144" t="s">
        <v>2155</v>
      </c>
      <c r="K829" s="145">
        <v>22002.86</v>
      </c>
    </row>
    <row r="830" spans="1:11" x14ac:dyDescent="0.15">
      <c r="A830" s="137" t="s">
        <v>2359</v>
      </c>
      <c r="B830" s="138">
        <v>1511</v>
      </c>
      <c r="C830" s="139">
        <v>45428</v>
      </c>
      <c r="D830" s="140" t="s">
        <v>2405</v>
      </c>
      <c r="E830" s="140" t="s">
        <v>2152</v>
      </c>
      <c r="F830" s="141" t="s">
        <v>2362</v>
      </c>
      <c r="G830" s="141" t="s">
        <v>2406</v>
      </c>
      <c r="H830" s="142">
        <v>8149.31</v>
      </c>
      <c r="I830" s="143">
        <v>45641</v>
      </c>
      <c r="J830" s="144" t="s">
        <v>2155</v>
      </c>
      <c r="K830" s="145">
        <v>8149.31</v>
      </c>
    </row>
    <row r="831" spans="1:11" x14ac:dyDescent="0.15">
      <c r="A831" s="137" t="s">
        <v>2359</v>
      </c>
      <c r="B831" s="138">
        <v>1511</v>
      </c>
      <c r="C831" s="139">
        <v>45428</v>
      </c>
      <c r="D831" s="140" t="s">
        <v>2405</v>
      </c>
      <c r="E831" s="140" t="s">
        <v>2152</v>
      </c>
      <c r="F831" s="141" t="s">
        <v>2362</v>
      </c>
      <c r="G831" s="141" t="s">
        <v>2406</v>
      </c>
      <c r="H831" s="142">
        <v>1988.31</v>
      </c>
      <c r="I831" s="143">
        <v>45641</v>
      </c>
      <c r="J831" s="144" t="s">
        <v>2155</v>
      </c>
      <c r="K831" s="145">
        <v>1988.31</v>
      </c>
    </row>
    <row r="832" spans="1:11" x14ac:dyDescent="0.15">
      <c r="A832" s="137" t="s">
        <v>2359</v>
      </c>
      <c r="B832" s="138">
        <v>1511</v>
      </c>
      <c r="C832" s="139">
        <v>45428</v>
      </c>
      <c r="D832" s="140" t="s">
        <v>2405</v>
      </c>
      <c r="E832" s="140" t="s">
        <v>2152</v>
      </c>
      <c r="F832" s="141" t="s">
        <v>2362</v>
      </c>
      <c r="G832" s="141" t="s">
        <v>2406</v>
      </c>
      <c r="H832" s="142">
        <v>14586.36</v>
      </c>
      <c r="I832" s="143">
        <v>45641</v>
      </c>
      <c r="J832" s="144" t="s">
        <v>2155</v>
      </c>
      <c r="K832" s="145">
        <v>14586.36</v>
      </c>
    </row>
    <row r="833" spans="1:11" x14ac:dyDescent="0.15">
      <c r="A833" s="137" t="s">
        <v>2359</v>
      </c>
      <c r="B833" s="138">
        <v>1511</v>
      </c>
      <c r="C833" s="139">
        <v>45428</v>
      </c>
      <c r="D833" s="140" t="s">
        <v>2405</v>
      </c>
      <c r="E833" s="140" t="s">
        <v>2152</v>
      </c>
      <c r="F833" s="141" t="s">
        <v>2362</v>
      </c>
      <c r="G833" s="141" t="s">
        <v>2406</v>
      </c>
      <c r="H833" s="142">
        <v>14056.78</v>
      </c>
      <c r="I833" s="143">
        <v>45641</v>
      </c>
      <c r="J833" s="144" t="s">
        <v>2155</v>
      </c>
      <c r="K833" s="145">
        <v>14056.78</v>
      </c>
    </row>
    <row r="834" spans="1:11" x14ac:dyDescent="0.15">
      <c r="A834" s="137" t="s">
        <v>2359</v>
      </c>
      <c r="B834" s="138">
        <v>1511</v>
      </c>
      <c r="C834" s="139">
        <v>45428</v>
      </c>
      <c r="D834" s="140" t="s">
        <v>2405</v>
      </c>
      <c r="E834" s="140" t="s">
        <v>2152</v>
      </c>
      <c r="F834" s="141" t="s">
        <v>2362</v>
      </c>
      <c r="G834" s="141" t="s">
        <v>2406</v>
      </c>
      <c r="H834" s="142">
        <v>8042.68</v>
      </c>
      <c r="I834" s="143">
        <v>45641</v>
      </c>
      <c r="J834" s="144" t="s">
        <v>2155</v>
      </c>
      <c r="K834" s="145">
        <v>8042.68</v>
      </c>
    </row>
    <row r="835" spans="1:11" x14ac:dyDescent="0.15">
      <c r="A835" s="137" t="s">
        <v>2359</v>
      </c>
      <c r="B835" s="138">
        <v>1511</v>
      </c>
      <c r="C835" s="139">
        <v>45428</v>
      </c>
      <c r="D835" s="140" t="s">
        <v>2405</v>
      </c>
      <c r="E835" s="140" t="s">
        <v>2152</v>
      </c>
      <c r="F835" s="141" t="s">
        <v>2362</v>
      </c>
      <c r="G835" s="141" t="s">
        <v>2406</v>
      </c>
      <c r="H835" s="142">
        <v>2173.09</v>
      </c>
      <c r="I835" s="143">
        <v>45641</v>
      </c>
      <c r="J835" s="144" t="s">
        <v>2155</v>
      </c>
      <c r="K835" s="145">
        <v>2173.09</v>
      </c>
    </row>
    <row r="836" spans="1:11" x14ac:dyDescent="0.15">
      <c r="A836" s="137" t="s">
        <v>2359</v>
      </c>
      <c r="B836" s="138">
        <v>1511</v>
      </c>
      <c r="C836" s="139">
        <v>45428</v>
      </c>
      <c r="D836" s="140" t="s">
        <v>2405</v>
      </c>
      <c r="E836" s="140" t="s">
        <v>2152</v>
      </c>
      <c r="F836" s="141" t="s">
        <v>2362</v>
      </c>
      <c r="G836" s="141" t="s">
        <v>2406</v>
      </c>
      <c r="H836" s="142">
        <v>1281.68</v>
      </c>
      <c r="I836" s="143">
        <v>45641</v>
      </c>
      <c r="J836" s="144" t="s">
        <v>2155</v>
      </c>
      <c r="K836" s="145">
        <v>1281.68</v>
      </c>
    </row>
    <row r="837" spans="1:11" x14ac:dyDescent="0.15">
      <c r="A837" s="137" t="s">
        <v>2359</v>
      </c>
      <c r="B837" s="138">
        <v>1511</v>
      </c>
      <c r="C837" s="139">
        <v>45428</v>
      </c>
      <c r="D837" s="140" t="s">
        <v>2405</v>
      </c>
      <c r="E837" s="140" t="s">
        <v>2152</v>
      </c>
      <c r="F837" s="141" t="s">
        <v>2362</v>
      </c>
      <c r="G837" s="141" t="s">
        <v>2406</v>
      </c>
      <c r="H837" s="142">
        <v>2382.09</v>
      </c>
      <c r="I837" s="143">
        <v>45641</v>
      </c>
      <c r="J837" s="144" t="s">
        <v>2155</v>
      </c>
      <c r="K837" s="145">
        <v>2382.09</v>
      </c>
    </row>
    <row r="838" spans="1:11" x14ac:dyDescent="0.15">
      <c r="A838" s="137" t="s">
        <v>2359</v>
      </c>
      <c r="B838" s="138">
        <v>1511</v>
      </c>
      <c r="C838" s="139">
        <v>45428</v>
      </c>
      <c r="D838" s="140" t="s">
        <v>2405</v>
      </c>
      <c r="E838" s="140" t="s">
        <v>2152</v>
      </c>
      <c r="F838" s="141" t="s">
        <v>2362</v>
      </c>
      <c r="G838" s="141" t="s">
        <v>2406</v>
      </c>
      <c r="H838" s="142">
        <v>13371.81</v>
      </c>
      <c r="I838" s="143">
        <v>45641</v>
      </c>
      <c r="J838" s="144" t="s">
        <v>2155</v>
      </c>
      <c r="K838" s="145">
        <v>13371.81</v>
      </c>
    </row>
    <row r="839" spans="1:11" x14ac:dyDescent="0.15">
      <c r="A839" s="137" t="s">
        <v>2359</v>
      </c>
      <c r="B839" s="138">
        <v>1511</v>
      </c>
      <c r="C839" s="139">
        <v>45428</v>
      </c>
      <c r="D839" s="140" t="s">
        <v>2405</v>
      </c>
      <c r="E839" s="140" t="s">
        <v>2152</v>
      </c>
      <c r="F839" s="141" t="s">
        <v>2362</v>
      </c>
      <c r="G839" s="141" t="s">
        <v>2406</v>
      </c>
      <c r="H839" s="142">
        <v>6178.38</v>
      </c>
      <c r="I839" s="143">
        <v>45641</v>
      </c>
      <c r="J839" s="144" t="s">
        <v>2155</v>
      </c>
      <c r="K839" s="145">
        <v>6178.38</v>
      </c>
    </row>
    <row r="840" spans="1:11" x14ac:dyDescent="0.15">
      <c r="A840" s="137" t="s">
        <v>2359</v>
      </c>
      <c r="B840" s="138">
        <v>1511</v>
      </c>
      <c r="C840" s="139">
        <v>45428</v>
      </c>
      <c r="D840" s="140" t="s">
        <v>2405</v>
      </c>
      <c r="E840" s="140" t="s">
        <v>2152</v>
      </c>
      <c r="F840" s="141" t="s">
        <v>2362</v>
      </c>
      <c r="G840" s="141" t="s">
        <v>2406</v>
      </c>
      <c r="H840" s="142">
        <v>420</v>
      </c>
      <c r="I840" s="143">
        <v>45641</v>
      </c>
      <c r="J840" s="144" t="s">
        <v>2155</v>
      </c>
      <c r="K840" s="145">
        <v>420</v>
      </c>
    </row>
    <row r="841" spans="1:11" x14ac:dyDescent="0.15">
      <c r="A841" s="137" t="s">
        <v>2359</v>
      </c>
      <c r="B841" s="138">
        <v>1511</v>
      </c>
      <c r="C841" s="139">
        <v>45428</v>
      </c>
      <c r="D841" s="140" t="s">
        <v>2405</v>
      </c>
      <c r="E841" s="140" t="s">
        <v>2152</v>
      </c>
      <c r="F841" s="141" t="s">
        <v>2362</v>
      </c>
      <c r="G841" s="141" t="s">
        <v>2406</v>
      </c>
      <c r="H841" s="142">
        <v>623.29</v>
      </c>
      <c r="I841" s="143">
        <v>45641</v>
      </c>
      <c r="J841" s="144" t="s">
        <v>2155</v>
      </c>
      <c r="K841" s="145">
        <v>623.29</v>
      </c>
    </row>
    <row r="842" spans="1:11" x14ac:dyDescent="0.15">
      <c r="A842" s="137" t="s">
        <v>2359</v>
      </c>
      <c r="B842" s="138">
        <v>1511</v>
      </c>
      <c r="C842" s="139">
        <v>45428</v>
      </c>
      <c r="D842" s="140" t="s">
        <v>2405</v>
      </c>
      <c r="E842" s="140" t="s">
        <v>2152</v>
      </c>
      <c r="F842" s="141" t="s">
        <v>2362</v>
      </c>
      <c r="G842" s="141" t="s">
        <v>2406</v>
      </c>
      <c r="H842" s="142">
        <v>1759.73</v>
      </c>
      <c r="I842" s="143">
        <v>45641</v>
      </c>
      <c r="J842" s="144" t="s">
        <v>2155</v>
      </c>
      <c r="K842" s="145">
        <v>1759.73</v>
      </c>
    </row>
    <row r="843" spans="1:11" x14ac:dyDescent="0.15">
      <c r="A843" s="137" t="s">
        <v>2359</v>
      </c>
      <c r="B843" s="138">
        <v>1511</v>
      </c>
      <c r="C843" s="139">
        <v>45428</v>
      </c>
      <c r="D843" s="140" t="s">
        <v>2405</v>
      </c>
      <c r="E843" s="140" t="s">
        <v>2152</v>
      </c>
      <c r="F843" s="141" t="s">
        <v>2362</v>
      </c>
      <c r="G843" s="141" t="s">
        <v>2406</v>
      </c>
      <c r="H843" s="142">
        <v>531.71</v>
      </c>
      <c r="I843" s="143">
        <v>45641</v>
      </c>
      <c r="J843" s="144" t="s">
        <v>2155</v>
      </c>
      <c r="K843" s="145">
        <v>531.71</v>
      </c>
    </row>
    <row r="844" spans="1:11" x14ac:dyDescent="0.15">
      <c r="A844" s="137" t="s">
        <v>2359</v>
      </c>
      <c r="B844" s="138">
        <v>1511</v>
      </c>
      <c r="C844" s="139">
        <v>45428</v>
      </c>
      <c r="D844" s="140" t="s">
        <v>2405</v>
      </c>
      <c r="E844" s="140" t="s">
        <v>2152</v>
      </c>
      <c r="F844" s="141" t="s">
        <v>2362</v>
      </c>
      <c r="G844" s="141" t="s">
        <v>2406</v>
      </c>
      <c r="H844" s="142">
        <v>669.52</v>
      </c>
      <c r="I844" s="143">
        <v>45641</v>
      </c>
      <c r="J844" s="144" t="s">
        <v>2155</v>
      </c>
      <c r="K844" s="145">
        <v>669.52</v>
      </c>
    </row>
    <row r="845" spans="1:11" x14ac:dyDescent="0.15">
      <c r="A845" s="137" t="s">
        <v>2359</v>
      </c>
      <c r="B845" s="138">
        <v>1511</v>
      </c>
      <c r="C845" s="139">
        <v>45428</v>
      </c>
      <c r="D845" s="140" t="s">
        <v>2405</v>
      </c>
      <c r="E845" s="140" t="s">
        <v>2152</v>
      </c>
      <c r="F845" s="141" t="s">
        <v>2362</v>
      </c>
      <c r="G845" s="141" t="s">
        <v>2406</v>
      </c>
      <c r="H845" s="142">
        <v>5520.78</v>
      </c>
      <c r="I845" s="143">
        <v>45641</v>
      </c>
      <c r="J845" s="144" t="s">
        <v>2155</v>
      </c>
      <c r="K845" s="145">
        <v>5520.78</v>
      </c>
    </row>
    <row r="846" spans="1:11" x14ac:dyDescent="0.15">
      <c r="A846" s="137" t="s">
        <v>2359</v>
      </c>
      <c r="B846" s="138">
        <v>1511</v>
      </c>
      <c r="C846" s="139">
        <v>45428</v>
      </c>
      <c r="D846" s="140" t="s">
        <v>2405</v>
      </c>
      <c r="E846" s="140" t="s">
        <v>2152</v>
      </c>
      <c r="F846" s="141" t="s">
        <v>2362</v>
      </c>
      <c r="G846" s="141" t="s">
        <v>2406</v>
      </c>
      <c r="H846" s="142">
        <v>9098.4599999999991</v>
      </c>
      <c r="I846" s="143">
        <v>45641</v>
      </c>
      <c r="J846" s="144" t="s">
        <v>2155</v>
      </c>
      <c r="K846" s="145">
        <v>9098.4599999999991</v>
      </c>
    </row>
    <row r="847" spans="1:11" x14ac:dyDescent="0.15">
      <c r="A847" s="137" t="s">
        <v>2359</v>
      </c>
      <c r="B847" s="138">
        <v>1511</v>
      </c>
      <c r="C847" s="139">
        <v>45428</v>
      </c>
      <c r="D847" s="140" t="s">
        <v>2405</v>
      </c>
      <c r="E847" s="140" t="s">
        <v>2152</v>
      </c>
      <c r="F847" s="141" t="s">
        <v>2362</v>
      </c>
      <c r="G847" s="141" t="s">
        <v>2406</v>
      </c>
      <c r="H847" s="142">
        <v>2465.71</v>
      </c>
      <c r="I847" s="143">
        <v>45641</v>
      </c>
      <c r="J847" s="144" t="s">
        <v>2155</v>
      </c>
      <c r="K847" s="145">
        <v>2465.71</v>
      </c>
    </row>
    <row r="848" spans="1:11" x14ac:dyDescent="0.15">
      <c r="A848" s="137" t="s">
        <v>2359</v>
      </c>
      <c r="B848" s="138">
        <v>1511</v>
      </c>
      <c r="C848" s="139">
        <v>45428</v>
      </c>
      <c r="D848" s="140" t="s">
        <v>2405</v>
      </c>
      <c r="E848" s="140" t="s">
        <v>2152</v>
      </c>
      <c r="F848" s="141" t="s">
        <v>2362</v>
      </c>
      <c r="G848" s="141" t="s">
        <v>2406</v>
      </c>
      <c r="H848" s="142">
        <v>8539.52</v>
      </c>
      <c r="I848" s="143">
        <v>45641</v>
      </c>
      <c r="J848" s="144" t="s">
        <v>2155</v>
      </c>
      <c r="K848" s="145">
        <v>8539.52</v>
      </c>
    </row>
    <row r="849" spans="1:11" ht="42" x14ac:dyDescent="0.15">
      <c r="A849" s="137" t="s">
        <v>2359</v>
      </c>
      <c r="B849" s="138">
        <v>1511</v>
      </c>
      <c r="C849" s="139">
        <v>45439</v>
      </c>
      <c r="D849" s="140" t="s">
        <v>2407</v>
      </c>
      <c r="E849" s="140" t="s">
        <v>2152</v>
      </c>
      <c r="F849" s="141" t="s">
        <v>2362</v>
      </c>
      <c r="G849" s="141" t="s">
        <v>2408</v>
      </c>
      <c r="H849" s="142">
        <v>-3987.91</v>
      </c>
      <c r="I849" s="143">
        <v>45641</v>
      </c>
      <c r="J849" s="144" t="s">
        <v>2155</v>
      </c>
      <c r="K849" s="145">
        <v>-3987.91</v>
      </c>
    </row>
    <row r="850" spans="1:11" ht="42" x14ac:dyDescent="0.15">
      <c r="A850" s="137" t="s">
        <v>2359</v>
      </c>
      <c r="B850" s="138">
        <v>1511</v>
      </c>
      <c r="C850" s="139">
        <v>45439</v>
      </c>
      <c r="D850" s="140" t="s">
        <v>2407</v>
      </c>
      <c r="E850" s="140" t="s">
        <v>2152</v>
      </c>
      <c r="F850" s="141" t="s">
        <v>2362</v>
      </c>
      <c r="G850" s="141" t="s">
        <v>2408</v>
      </c>
      <c r="H850" s="142">
        <v>-987.11</v>
      </c>
      <c r="I850" s="143">
        <v>45641</v>
      </c>
      <c r="J850" s="144" t="s">
        <v>2155</v>
      </c>
      <c r="K850" s="145">
        <v>-987.11</v>
      </c>
    </row>
    <row r="851" spans="1:11" x14ac:dyDescent="0.15">
      <c r="A851" s="137" t="s">
        <v>2359</v>
      </c>
      <c r="B851" s="138">
        <v>1511</v>
      </c>
      <c r="C851" s="139">
        <v>45441</v>
      </c>
      <c r="D851" s="140" t="s">
        <v>2409</v>
      </c>
      <c r="E851" s="140" t="s">
        <v>2152</v>
      </c>
      <c r="F851" s="141" t="s">
        <v>2362</v>
      </c>
      <c r="G851" s="141" t="s">
        <v>2410</v>
      </c>
      <c r="H851" s="142">
        <v>9033.08</v>
      </c>
      <c r="I851" s="143">
        <v>45641</v>
      </c>
      <c r="J851" s="144" t="s">
        <v>2155</v>
      </c>
      <c r="K851" s="145">
        <v>9033.08</v>
      </c>
    </row>
    <row r="852" spans="1:11" x14ac:dyDescent="0.15">
      <c r="A852" s="137" t="s">
        <v>2359</v>
      </c>
      <c r="B852" s="138">
        <v>1511</v>
      </c>
      <c r="C852" s="139">
        <v>45441</v>
      </c>
      <c r="D852" s="140" t="s">
        <v>2409</v>
      </c>
      <c r="E852" s="140" t="s">
        <v>2152</v>
      </c>
      <c r="F852" s="141" t="s">
        <v>2362</v>
      </c>
      <c r="G852" s="141" t="s">
        <v>2410</v>
      </c>
      <c r="H852" s="142">
        <v>9913.59</v>
      </c>
      <c r="I852" s="143">
        <v>45641</v>
      </c>
      <c r="J852" s="144" t="s">
        <v>2155</v>
      </c>
      <c r="K852" s="145">
        <v>9913.59</v>
      </c>
    </row>
    <row r="853" spans="1:11" x14ac:dyDescent="0.15">
      <c r="A853" s="137" t="s">
        <v>2359</v>
      </c>
      <c r="B853" s="138">
        <v>1511</v>
      </c>
      <c r="C853" s="139">
        <v>45441</v>
      </c>
      <c r="D853" s="140" t="s">
        <v>2409</v>
      </c>
      <c r="E853" s="140" t="s">
        <v>2152</v>
      </c>
      <c r="F853" s="141" t="s">
        <v>2362</v>
      </c>
      <c r="G853" s="141" t="s">
        <v>2410</v>
      </c>
      <c r="H853" s="142">
        <v>501.19</v>
      </c>
      <c r="I853" s="143">
        <v>45641</v>
      </c>
      <c r="J853" s="144" t="s">
        <v>2155</v>
      </c>
      <c r="K853" s="145">
        <v>501.19</v>
      </c>
    </row>
    <row r="854" spans="1:11" x14ac:dyDescent="0.15">
      <c r="A854" s="137" t="s">
        <v>2359</v>
      </c>
      <c r="B854" s="138">
        <v>1511</v>
      </c>
      <c r="C854" s="139">
        <v>45441</v>
      </c>
      <c r="D854" s="140" t="s">
        <v>2409</v>
      </c>
      <c r="E854" s="140" t="s">
        <v>2152</v>
      </c>
      <c r="F854" s="141" t="s">
        <v>2362</v>
      </c>
      <c r="G854" s="141" t="s">
        <v>2410</v>
      </c>
      <c r="H854" s="142">
        <v>18981.5</v>
      </c>
      <c r="I854" s="143">
        <v>45641</v>
      </c>
      <c r="J854" s="144" t="s">
        <v>2155</v>
      </c>
      <c r="K854" s="145">
        <v>18981.5</v>
      </c>
    </row>
    <row r="855" spans="1:11" x14ac:dyDescent="0.15">
      <c r="A855" s="137" t="s">
        <v>2359</v>
      </c>
      <c r="B855" s="138">
        <v>1511</v>
      </c>
      <c r="C855" s="139">
        <v>45441</v>
      </c>
      <c r="D855" s="140" t="s">
        <v>2409</v>
      </c>
      <c r="E855" s="140" t="s">
        <v>2152</v>
      </c>
      <c r="F855" s="141" t="s">
        <v>2362</v>
      </c>
      <c r="G855" s="141" t="s">
        <v>2410</v>
      </c>
      <c r="H855" s="142">
        <v>18345.02</v>
      </c>
      <c r="I855" s="143">
        <v>45641</v>
      </c>
      <c r="J855" s="144" t="s">
        <v>2155</v>
      </c>
      <c r="K855" s="145">
        <v>18345.02</v>
      </c>
    </row>
    <row r="856" spans="1:11" x14ac:dyDescent="0.15">
      <c r="A856" s="137" t="s">
        <v>2359</v>
      </c>
      <c r="B856" s="138">
        <v>1511</v>
      </c>
      <c r="C856" s="139">
        <v>45441</v>
      </c>
      <c r="D856" s="140" t="s">
        <v>2409</v>
      </c>
      <c r="E856" s="140" t="s">
        <v>2152</v>
      </c>
      <c r="F856" s="141" t="s">
        <v>2362</v>
      </c>
      <c r="G856" s="141" t="s">
        <v>2410</v>
      </c>
      <c r="H856" s="142">
        <v>3702.97</v>
      </c>
      <c r="I856" s="143">
        <v>45641</v>
      </c>
      <c r="J856" s="144" t="s">
        <v>2155</v>
      </c>
      <c r="K856" s="145">
        <v>3702.97</v>
      </c>
    </row>
    <row r="857" spans="1:11" x14ac:dyDescent="0.15">
      <c r="A857" s="137" t="s">
        <v>2359</v>
      </c>
      <c r="B857" s="138">
        <v>1511</v>
      </c>
      <c r="C857" s="139">
        <v>45441</v>
      </c>
      <c r="D857" s="140" t="s">
        <v>2409</v>
      </c>
      <c r="E857" s="140" t="s">
        <v>2152</v>
      </c>
      <c r="F857" s="141" t="s">
        <v>2362</v>
      </c>
      <c r="G857" s="141" t="s">
        <v>2410</v>
      </c>
      <c r="H857" s="142">
        <v>16022.79</v>
      </c>
      <c r="I857" s="143">
        <v>45641</v>
      </c>
      <c r="J857" s="144" t="s">
        <v>2155</v>
      </c>
      <c r="K857" s="145">
        <v>16022.79</v>
      </c>
    </row>
    <row r="858" spans="1:11" x14ac:dyDescent="0.15">
      <c r="A858" s="137" t="s">
        <v>2359</v>
      </c>
      <c r="B858" s="138">
        <v>1511</v>
      </c>
      <c r="C858" s="139">
        <v>45441</v>
      </c>
      <c r="D858" s="140" t="s">
        <v>2409</v>
      </c>
      <c r="E858" s="140" t="s">
        <v>2152</v>
      </c>
      <c r="F858" s="141" t="s">
        <v>2362</v>
      </c>
      <c r="G858" s="141" t="s">
        <v>2410</v>
      </c>
      <c r="H858" s="142">
        <v>11027.05</v>
      </c>
      <c r="I858" s="143">
        <v>45641</v>
      </c>
      <c r="J858" s="144" t="s">
        <v>2155</v>
      </c>
      <c r="K858" s="145">
        <v>11027.05</v>
      </c>
    </row>
    <row r="859" spans="1:11" x14ac:dyDescent="0.15">
      <c r="A859" s="137" t="s">
        <v>2359</v>
      </c>
      <c r="B859" s="138">
        <v>1511</v>
      </c>
      <c r="C859" s="139">
        <v>45441</v>
      </c>
      <c r="D859" s="140" t="s">
        <v>2409</v>
      </c>
      <c r="E859" s="140" t="s">
        <v>2152</v>
      </c>
      <c r="F859" s="141" t="s">
        <v>2362</v>
      </c>
      <c r="G859" s="141" t="s">
        <v>2410</v>
      </c>
      <c r="H859" s="142">
        <v>3553.72</v>
      </c>
      <c r="I859" s="143">
        <v>45641</v>
      </c>
      <c r="J859" s="144" t="s">
        <v>2155</v>
      </c>
      <c r="K859" s="145">
        <v>3553.72</v>
      </c>
    </row>
    <row r="860" spans="1:11" x14ac:dyDescent="0.15">
      <c r="A860" s="137" t="s">
        <v>2359</v>
      </c>
      <c r="B860" s="138">
        <v>1511</v>
      </c>
      <c r="C860" s="139">
        <v>45441</v>
      </c>
      <c r="D860" s="140" t="s">
        <v>2409</v>
      </c>
      <c r="E860" s="140" t="s">
        <v>2152</v>
      </c>
      <c r="F860" s="141" t="s">
        <v>2362</v>
      </c>
      <c r="G860" s="141" t="s">
        <v>2410</v>
      </c>
      <c r="H860" s="142">
        <v>22319.3</v>
      </c>
      <c r="I860" s="143">
        <v>45641</v>
      </c>
      <c r="J860" s="144" t="s">
        <v>2155</v>
      </c>
      <c r="K860" s="145">
        <v>22319.3</v>
      </c>
    </row>
    <row r="861" spans="1:11" x14ac:dyDescent="0.15">
      <c r="A861" s="137" t="s">
        <v>2359</v>
      </c>
      <c r="B861" s="138">
        <v>1511</v>
      </c>
      <c r="C861" s="139">
        <v>45441</v>
      </c>
      <c r="D861" s="140" t="s">
        <v>2409</v>
      </c>
      <c r="E861" s="140" t="s">
        <v>2152</v>
      </c>
      <c r="F861" s="141" t="s">
        <v>2362</v>
      </c>
      <c r="G861" s="141" t="s">
        <v>2410</v>
      </c>
      <c r="H861" s="142">
        <v>8102.7</v>
      </c>
      <c r="I861" s="143">
        <v>45641</v>
      </c>
      <c r="J861" s="144" t="s">
        <v>2155</v>
      </c>
      <c r="K861" s="145">
        <v>8102.7</v>
      </c>
    </row>
    <row r="862" spans="1:11" x14ac:dyDescent="0.15">
      <c r="A862" s="137" t="s">
        <v>2359</v>
      </c>
      <c r="B862" s="138">
        <v>1511</v>
      </c>
      <c r="C862" s="139">
        <v>45441</v>
      </c>
      <c r="D862" s="140" t="s">
        <v>2409</v>
      </c>
      <c r="E862" s="140" t="s">
        <v>2152</v>
      </c>
      <c r="F862" s="141" t="s">
        <v>2362</v>
      </c>
      <c r="G862" s="141" t="s">
        <v>2410</v>
      </c>
      <c r="H862" s="142">
        <v>1988.31</v>
      </c>
      <c r="I862" s="143">
        <v>45641</v>
      </c>
      <c r="J862" s="144" t="s">
        <v>2155</v>
      </c>
      <c r="K862" s="145">
        <v>1988.31</v>
      </c>
    </row>
    <row r="863" spans="1:11" x14ac:dyDescent="0.15">
      <c r="A863" s="137" t="s">
        <v>2359</v>
      </c>
      <c r="B863" s="138">
        <v>1511</v>
      </c>
      <c r="C863" s="139">
        <v>45441</v>
      </c>
      <c r="D863" s="140" t="s">
        <v>2409</v>
      </c>
      <c r="E863" s="140" t="s">
        <v>2152</v>
      </c>
      <c r="F863" s="141" t="s">
        <v>2362</v>
      </c>
      <c r="G863" s="141" t="s">
        <v>2410</v>
      </c>
      <c r="H863" s="142">
        <v>14362.71</v>
      </c>
      <c r="I863" s="143">
        <v>45641</v>
      </c>
      <c r="J863" s="144" t="s">
        <v>2155</v>
      </c>
      <c r="K863" s="145">
        <v>14362.71</v>
      </c>
    </row>
    <row r="864" spans="1:11" x14ac:dyDescent="0.15">
      <c r="A864" s="137" t="s">
        <v>2359</v>
      </c>
      <c r="B864" s="138">
        <v>1511</v>
      </c>
      <c r="C864" s="139">
        <v>45441</v>
      </c>
      <c r="D864" s="140" t="s">
        <v>2409</v>
      </c>
      <c r="E864" s="140" t="s">
        <v>2152</v>
      </c>
      <c r="F864" s="141" t="s">
        <v>2362</v>
      </c>
      <c r="G864" s="141" t="s">
        <v>2410</v>
      </c>
      <c r="H864" s="142">
        <v>14911.8</v>
      </c>
      <c r="I864" s="143">
        <v>45641</v>
      </c>
      <c r="J864" s="144" t="s">
        <v>2155</v>
      </c>
      <c r="K864" s="145">
        <v>14911.8</v>
      </c>
    </row>
    <row r="865" spans="1:11" x14ac:dyDescent="0.15">
      <c r="A865" s="137" t="s">
        <v>2359</v>
      </c>
      <c r="B865" s="138">
        <v>1511</v>
      </c>
      <c r="C865" s="139">
        <v>45441</v>
      </c>
      <c r="D865" s="140" t="s">
        <v>2409</v>
      </c>
      <c r="E865" s="140" t="s">
        <v>2152</v>
      </c>
      <c r="F865" s="141" t="s">
        <v>2362</v>
      </c>
      <c r="G865" s="141" t="s">
        <v>2410</v>
      </c>
      <c r="H865" s="142">
        <v>8582.43</v>
      </c>
      <c r="I865" s="143">
        <v>45641</v>
      </c>
      <c r="J865" s="144" t="s">
        <v>2155</v>
      </c>
      <c r="K865" s="145">
        <v>8582.43</v>
      </c>
    </row>
    <row r="866" spans="1:11" x14ac:dyDescent="0.15">
      <c r="A866" s="137" t="s">
        <v>2359</v>
      </c>
      <c r="B866" s="138">
        <v>1511</v>
      </c>
      <c r="C866" s="139">
        <v>45441</v>
      </c>
      <c r="D866" s="140" t="s">
        <v>2409</v>
      </c>
      <c r="E866" s="140" t="s">
        <v>2152</v>
      </c>
      <c r="F866" s="141" t="s">
        <v>2362</v>
      </c>
      <c r="G866" s="141" t="s">
        <v>2410</v>
      </c>
      <c r="H866" s="142">
        <v>2625.25</v>
      </c>
      <c r="I866" s="143">
        <v>45641</v>
      </c>
      <c r="J866" s="144" t="s">
        <v>2155</v>
      </c>
      <c r="K866" s="145">
        <v>2625.25</v>
      </c>
    </row>
    <row r="867" spans="1:11" x14ac:dyDescent="0.15">
      <c r="A867" s="137" t="s">
        <v>2359</v>
      </c>
      <c r="B867" s="138">
        <v>1511</v>
      </c>
      <c r="C867" s="139">
        <v>45441</v>
      </c>
      <c r="D867" s="140" t="s">
        <v>2409</v>
      </c>
      <c r="E867" s="140" t="s">
        <v>2152</v>
      </c>
      <c r="F867" s="141" t="s">
        <v>2362</v>
      </c>
      <c r="G867" s="141" t="s">
        <v>2410</v>
      </c>
      <c r="H867" s="142">
        <v>1281.68</v>
      </c>
      <c r="I867" s="143">
        <v>45641</v>
      </c>
      <c r="J867" s="144" t="s">
        <v>2155</v>
      </c>
      <c r="K867" s="145">
        <v>1281.68</v>
      </c>
    </row>
    <row r="868" spans="1:11" x14ac:dyDescent="0.15">
      <c r="A868" s="137" t="s">
        <v>2359</v>
      </c>
      <c r="B868" s="138">
        <v>1511</v>
      </c>
      <c r="C868" s="139">
        <v>45441</v>
      </c>
      <c r="D868" s="140" t="s">
        <v>2409</v>
      </c>
      <c r="E868" s="140" t="s">
        <v>2152</v>
      </c>
      <c r="F868" s="141" t="s">
        <v>2362</v>
      </c>
      <c r="G868" s="141" t="s">
        <v>2410</v>
      </c>
      <c r="H868" s="142">
        <v>2389.1799999999998</v>
      </c>
      <c r="I868" s="143">
        <v>45641</v>
      </c>
      <c r="J868" s="144" t="s">
        <v>2155</v>
      </c>
      <c r="K868" s="145">
        <v>2389.1799999999998</v>
      </c>
    </row>
    <row r="869" spans="1:11" x14ac:dyDescent="0.15">
      <c r="A869" s="137" t="s">
        <v>2359</v>
      </c>
      <c r="B869" s="138">
        <v>1511</v>
      </c>
      <c r="C869" s="139">
        <v>45441</v>
      </c>
      <c r="D869" s="140" t="s">
        <v>2409</v>
      </c>
      <c r="E869" s="140" t="s">
        <v>2152</v>
      </c>
      <c r="F869" s="141" t="s">
        <v>2362</v>
      </c>
      <c r="G869" s="141" t="s">
        <v>2410</v>
      </c>
      <c r="H869" s="142">
        <v>13648.39</v>
      </c>
      <c r="I869" s="143">
        <v>45641</v>
      </c>
      <c r="J869" s="144" t="s">
        <v>2155</v>
      </c>
      <c r="K869" s="145">
        <v>13648.39</v>
      </c>
    </row>
    <row r="870" spans="1:11" x14ac:dyDescent="0.15">
      <c r="A870" s="137" t="s">
        <v>2359</v>
      </c>
      <c r="B870" s="138">
        <v>1511</v>
      </c>
      <c r="C870" s="139">
        <v>45441</v>
      </c>
      <c r="D870" s="140" t="s">
        <v>2409</v>
      </c>
      <c r="E870" s="140" t="s">
        <v>2152</v>
      </c>
      <c r="F870" s="141" t="s">
        <v>2362</v>
      </c>
      <c r="G870" s="141" t="s">
        <v>2410</v>
      </c>
      <c r="H870" s="142">
        <v>6128.8</v>
      </c>
      <c r="I870" s="143">
        <v>45641</v>
      </c>
      <c r="J870" s="144" t="s">
        <v>2155</v>
      </c>
      <c r="K870" s="145">
        <v>6128.8</v>
      </c>
    </row>
    <row r="871" spans="1:11" x14ac:dyDescent="0.15">
      <c r="A871" s="137" t="s">
        <v>2359</v>
      </c>
      <c r="B871" s="138">
        <v>1511</v>
      </c>
      <c r="C871" s="139">
        <v>45441</v>
      </c>
      <c r="D871" s="140" t="s">
        <v>2409</v>
      </c>
      <c r="E871" s="140" t="s">
        <v>2152</v>
      </c>
      <c r="F871" s="141" t="s">
        <v>2362</v>
      </c>
      <c r="G871" s="141" t="s">
        <v>2410</v>
      </c>
      <c r="H871" s="142">
        <v>420</v>
      </c>
      <c r="I871" s="143">
        <v>45641</v>
      </c>
      <c r="J871" s="144" t="s">
        <v>2155</v>
      </c>
      <c r="K871" s="145">
        <v>420</v>
      </c>
    </row>
    <row r="872" spans="1:11" x14ac:dyDescent="0.15">
      <c r="A872" s="137" t="s">
        <v>2359</v>
      </c>
      <c r="B872" s="138">
        <v>1511</v>
      </c>
      <c r="C872" s="139">
        <v>45441</v>
      </c>
      <c r="D872" s="140" t="s">
        <v>2409</v>
      </c>
      <c r="E872" s="140" t="s">
        <v>2152</v>
      </c>
      <c r="F872" s="141" t="s">
        <v>2362</v>
      </c>
      <c r="G872" s="141" t="s">
        <v>2410</v>
      </c>
      <c r="H872" s="142">
        <v>623.29</v>
      </c>
      <c r="I872" s="143">
        <v>45641</v>
      </c>
      <c r="J872" s="144" t="s">
        <v>2155</v>
      </c>
      <c r="K872" s="145">
        <v>623.29</v>
      </c>
    </row>
    <row r="873" spans="1:11" x14ac:dyDescent="0.15">
      <c r="A873" s="137" t="s">
        <v>2359</v>
      </c>
      <c r="B873" s="138">
        <v>1511</v>
      </c>
      <c r="C873" s="139">
        <v>45441</v>
      </c>
      <c r="D873" s="140" t="s">
        <v>2409</v>
      </c>
      <c r="E873" s="140" t="s">
        <v>2152</v>
      </c>
      <c r="F873" s="141" t="s">
        <v>2362</v>
      </c>
      <c r="G873" s="141" t="s">
        <v>2410</v>
      </c>
      <c r="H873" s="142">
        <v>1759.73</v>
      </c>
      <c r="I873" s="143">
        <v>45641</v>
      </c>
      <c r="J873" s="144" t="s">
        <v>2155</v>
      </c>
      <c r="K873" s="145">
        <v>1759.73</v>
      </c>
    </row>
    <row r="874" spans="1:11" x14ac:dyDescent="0.15">
      <c r="A874" s="137" t="s">
        <v>2359</v>
      </c>
      <c r="B874" s="138">
        <v>1511</v>
      </c>
      <c r="C874" s="139">
        <v>45441</v>
      </c>
      <c r="D874" s="140" t="s">
        <v>2409</v>
      </c>
      <c r="E874" s="140" t="s">
        <v>2152</v>
      </c>
      <c r="F874" s="141" t="s">
        <v>2362</v>
      </c>
      <c r="G874" s="141" t="s">
        <v>2410</v>
      </c>
      <c r="H874" s="142">
        <v>664.64</v>
      </c>
      <c r="I874" s="143">
        <v>45641</v>
      </c>
      <c r="J874" s="144" t="s">
        <v>2155</v>
      </c>
      <c r="K874" s="145">
        <v>664.64</v>
      </c>
    </row>
    <row r="875" spans="1:11" x14ac:dyDescent="0.15">
      <c r="A875" s="137" t="s">
        <v>2359</v>
      </c>
      <c r="B875" s="138">
        <v>1511</v>
      </c>
      <c r="C875" s="139">
        <v>45441</v>
      </c>
      <c r="D875" s="140" t="s">
        <v>2409</v>
      </c>
      <c r="E875" s="140" t="s">
        <v>2152</v>
      </c>
      <c r="F875" s="141" t="s">
        <v>2362</v>
      </c>
      <c r="G875" s="141" t="s">
        <v>2410</v>
      </c>
      <c r="H875" s="142">
        <v>669.52</v>
      </c>
      <c r="I875" s="143">
        <v>45641</v>
      </c>
      <c r="J875" s="144" t="s">
        <v>2155</v>
      </c>
      <c r="K875" s="145">
        <v>669.52</v>
      </c>
    </row>
    <row r="876" spans="1:11" x14ac:dyDescent="0.15">
      <c r="A876" s="137" t="s">
        <v>2359</v>
      </c>
      <c r="B876" s="138">
        <v>1511</v>
      </c>
      <c r="C876" s="139">
        <v>45441</v>
      </c>
      <c r="D876" s="140" t="s">
        <v>2409</v>
      </c>
      <c r="E876" s="140" t="s">
        <v>2152</v>
      </c>
      <c r="F876" s="141" t="s">
        <v>2362</v>
      </c>
      <c r="G876" s="141" t="s">
        <v>2410</v>
      </c>
      <c r="H876" s="142">
        <v>5520.78</v>
      </c>
      <c r="I876" s="143">
        <v>45641</v>
      </c>
      <c r="J876" s="144" t="s">
        <v>2155</v>
      </c>
      <c r="K876" s="145">
        <v>5520.78</v>
      </c>
    </row>
    <row r="877" spans="1:11" x14ac:dyDescent="0.15">
      <c r="A877" s="137" t="s">
        <v>2359</v>
      </c>
      <c r="B877" s="138">
        <v>1511</v>
      </c>
      <c r="C877" s="139">
        <v>45441</v>
      </c>
      <c r="D877" s="140" t="s">
        <v>2409</v>
      </c>
      <c r="E877" s="140" t="s">
        <v>2152</v>
      </c>
      <c r="F877" s="141" t="s">
        <v>2362</v>
      </c>
      <c r="G877" s="141" t="s">
        <v>2410</v>
      </c>
      <c r="H877" s="142">
        <v>8800.39</v>
      </c>
      <c r="I877" s="143">
        <v>45641</v>
      </c>
      <c r="J877" s="144" t="s">
        <v>2155</v>
      </c>
      <c r="K877" s="145">
        <v>8800.39</v>
      </c>
    </row>
    <row r="878" spans="1:11" x14ac:dyDescent="0.15">
      <c r="A878" s="137" t="s">
        <v>2359</v>
      </c>
      <c r="B878" s="138">
        <v>1511</v>
      </c>
      <c r="C878" s="139">
        <v>45441</v>
      </c>
      <c r="D878" s="140" t="s">
        <v>2409</v>
      </c>
      <c r="E878" s="140" t="s">
        <v>2152</v>
      </c>
      <c r="F878" s="141" t="s">
        <v>2362</v>
      </c>
      <c r="G878" s="141" t="s">
        <v>2410</v>
      </c>
      <c r="H878" s="142">
        <v>2417.5500000000002</v>
      </c>
      <c r="I878" s="143">
        <v>45641</v>
      </c>
      <c r="J878" s="144" t="s">
        <v>2155</v>
      </c>
      <c r="K878" s="145">
        <v>2417.5500000000002</v>
      </c>
    </row>
    <row r="879" spans="1:11" x14ac:dyDescent="0.15">
      <c r="A879" s="137" t="s">
        <v>2359</v>
      </c>
      <c r="B879" s="138">
        <v>1511</v>
      </c>
      <c r="C879" s="139">
        <v>45441</v>
      </c>
      <c r="D879" s="140" t="s">
        <v>2409</v>
      </c>
      <c r="E879" s="140" t="s">
        <v>2152</v>
      </c>
      <c r="F879" s="141" t="s">
        <v>2362</v>
      </c>
      <c r="G879" s="141" t="s">
        <v>2410</v>
      </c>
      <c r="H879" s="142">
        <v>8431.7199999999993</v>
      </c>
      <c r="I879" s="143">
        <v>45641</v>
      </c>
      <c r="J879" s="144" t="s">
        <v>2155</v>
      </c>
      <c r="K879" s="145">
        <v>8431.7199999999993</v>
      </c>
    </row>
    <row r="880" spans="1:11" ht="28" x14ac:dyDescent="0.15">
      <c r="A880" s="137" t="s">
        <v>2359</v>
      </c>
      <c r="B880" s="138">
        <v>1511</v>
      </c>
      <c r="C880" s="139">
        <v>45449</v>
      </c>
      <c r="D880" s="140" t="s">
        <v>2411</v>
      </c>
      <c r="E880" s="140" t="s">
        <v>2152</v>
      </c>
      <c r="F880" s="141" t="s">
        <v>2362</v>
      </c>
      <c r="G880" s="141" t="s">
        <v>2412</v>
      </c>
      <c r="H880" s="142">
        <v>-110692.7</v>
      </c>
      <c r="I880" s="143">
        <v>45641</v>
      </c>
      <c r="J880" s="144" t="s">
        <v>2155</v>
      </c>
      <c r="K880" s="145">
        <v>-110692.7</v>
      </c>
    </row>
    <row r="881" spans="1:11" x14ac:dyDescent="0.15">
      <c r="A881" s="137" t="s">
        <v>2359</v>
      </c>
      <c r="B881" s="138">
        <v>1511</v>
      </c>
      <c r="C881" s="139">
        <v>45455</v>
      </c>
      <c r="D881" s="140" t="s">
        <v>2413</v>
      </c>
      <c r="E881" s="140" t="s">
        <v>2152</v>
      </c>
      <c r="F881" s="141" t="s">
        <v>2362</v>
      </c>
      <c r="G881" s="141" t="s">
        <v>2414</v>
      </c>
      <c r="H881" s="142">
        <v>9489.2199999999993</v>
      </c>
      <c r="I881" s="143">
        <v>45641</v>
      </c>
      <c r="J881" s="144" t="s">
        <v>2155</v>
      </c>
      <c r="K881" s="145">
        <v>9489.2199999999993</v>
      </c>
    </row>
    <row r="882" spans="1:11" x14ac:dyDescent="0.15">
      <c r="A882" s="137" t="s">
        <v>2359</v>
      </c>
      <c r="B882" s="138">
        <v>1511</v>
      </c>
      <c r="C882" s="139">
        <v>45455</v>
      </c>
      <c r="D882" s="140" t="s">
        <v>2413</v>
      </c>
      <c r="E882" s="140" t="s">
        <v>2152</v>
      </c>
      <c r="F882" s="141" t="s">
        <v>2362</v>
      </c>
      <c r="G882" s="141" t="s">
        <v>2414</v>
      </c>
      <c r="H882" s="142">
        <v>9323.7199999999993</v>
      </c>
      <c r="I882" s="143">
        <v>45641</v>
      </c>
      <c r="J882" s="144" t="s">
        <v>2155</v>
      </c>
      <c r="K882" s="145">
        <v>9323.7199999999993</v>
      </c>
    </row>
    <row r="883" spans="1:11" x14ac:dyDescent="0.15">
      <c r="A883" s="137" t="s">
        <v>2359</v>
      </c>
      <c r="B883" s="138">
        <v>1511</v>
      </c>
      <c r="C883" s="139">
        <v>45455</v>
      </c>
      <c r="D883" s="140" t="s">
        <v>2413</v>
      </c>
      <c r="E883" s="140" t="s">
        <v>2152</v>
      </c>
      <c r="F883" s="141" t="s">
        <v>2362</v>
      </c>
      <c r="G883" s="141" t="s">
        <v>2414</v>
      </c>
      <c r="H883" s="142">
        <v>501.19</v>
      </c>
      <c r="I883" s="143">
        <v>45641</v>
      </c>
      <c r="J883" s="144" t="s">
        <v>2155</v>
      </c>
      <c r="K883" s="145">
        <v>501.19</v>
      </c>
    </row>
    <row r="884" spans="1:11" x14ac:dyDescent="0.15">
      <c r="A884" s="137" t="s">
        <v>2359</v>
      </c>
      <c r="B884" s="138">
        <v>1511</v>
      </c>
      <c r="C884" s="139">
        <v>45455</v>
      </c>
      <c r="D884" s="140" t="s">
        <v>2413</v>
      </c>
      <c r="E884" s="140" t="s">
        <v>2152</v>
      </c>
      <c r="F884" s="141" t="s">
        <v>2362</v>
      </c>
      <c r="G884" s="141" t="s">
        <v>2414</v>
      </c>
      <c r="H884" s="142">
        <v>18845.45</v>
      </c>
      <c r="I884" s="143">
        <v>45641</v>
      </c>
      <c r="J884" s="144" t="s">
        <v>2155</v>
      </c>
      <c r="K884" s="145">
        <v>18845.45</v>
      </c>
    </row>
    <row r="885" spans="1:11" x14ac:dyDescent="0.15">
      <c r="A885" s="137" t="s">
        <v>2359</v>
      </c>
      <c r="B885" s="138">
        <v>1511</v>
      </c>
      <c r="C885" s="139">
        <v>45455</v>
      </c>
      <c r="D885" s="140" t="s">
        <v>2413</v>
      </c>
      <c r="E885" s="140" t="s">
        <v>2152</v>
      </c>
      <c r="F885" s="141" t="s">
        <v>2362</v>
      </c>
      <c r="G885" s="141" t="s">
        <v>2414</v>
      </c>
      <c r="H885" s="142">
        <v>18003.03</v>
      </c>
      <c r="I885" s="143">
        <v>45641</v>
      </c>
      <c r="J885" s="144" t="s">
        <v>2155</v>
      </c>
      <c r="K885" s="145">
        <v>18003.03</v>
      </c>
    </row>
    <row r="886" spans="1:11" x14ac:dyDescent="0.15">
      <c r="A886" s="137" t="s">
        <v>2359</v>
      </c>
      <c r="B886" s="138">
        <v>1511</v>
      </c>
      <c r="C886" s="139">
        <v>45455</v>
      </c>
      <c r="D886" s="140" t="s">
        <v>2413</v>
      </c>
      <c r="E886" s="140" t="s">
        <v>2152</v>
      </c>
      <c r="F886" s="141" t="s">
        <v>2362</v>
      </c>
      <c r="G886" s="141" t="s">
        <v>2414</v>
      </c>
      <c r="H886" s="142">
        <v>3641.13</v>
      </c>
      <c r="I886" s="143">
        <v>45641</v>
      </c>
      <c r="J886" s="144" t="s">
        <v>2155</v>
      </c>
      <c r="K886" s="145">
        <v>3641.13</v>
      </c>
    </row>
    <row r="887" spans="1:11" x14ac:dyDescent="0.15">
      <c r="A887" s="137" t="s">
        <v>2359</v>
      </c>
      <c r="B887" s="138">
        <v>1511</v>
      </c>
      <c r="C887" s="139">
        <v>45455</v>
      </c>
      <c r="D887" s="140" t="s">
        <v>2413</v>
      </c>
      <c r="E887" s="140" t="s">
        <v>2152</v>
      </c>
      <c r="F887" s="141" t="s">
        <v>2362</v>
      </c>
      <c r="G887" s="141" t="s">
        <v>2414</v>
      </c>
      <c r="H887" s="142">
        <v>15917.3</v>
      </c>
      <c r="I887" s="143">
        <v>45641</v>
      </c>
      <c r="J887" s="144" t="s">
        <v>2155</v>
      </c>
      <c r="K887" s="145">
        <v>15917.3</v>
      </c>
    </row>
    <row r="888" spans="1:11" x14ac:dyDescent="0.15">
      <c r="A888" s="137" t="s">
        <v>2359</v>
      </c>
      <c r="B888" s="138">
        <v>1511</v>
      </c>
      <c r="C888" s="139">
        <v>45455</v>
      </c>
      <c r="D888" s="140" t="s">
        <v>2413</v>
      </c>
      <c r="E888" s="140" t="s">
        <v>2152</v>
      </c>
      <c r="F888" s="141" t="s">
        <v>2362</v>
      </c>
      <c r="G888" s="141" t="s">
        <v>2414</v>
      </c>
      <c r="H888" s="142">
        <v>11076.24</v>
      </c>
      <c r="I888" s="143">
        <v>45641</v>
      </c>
      <c r="J888" s="144" t="s">
        <v>2155</v>
      </c>
      <c r="K888" s="145">
        <v>11076.24</v>
      </c>
    </row>
    <row r="889" spans="1:11" x14ac:dyDescent="0.15">
      <c r="A889" s="137" t="s">
        <v>2359</v>
      </c>
      <c r="B889" s="138">
        <v>1511</v>
      </c>
      <c r="C889" s="139">
        <v>45455</v>
      </c>
      <c r="D889" s="140" t="s">
        <v>2413</v>
      </c>
      <c r="E889" s="140" t="s">
        <v>2152</v>
      </c>
      <c r="F889" s="141" t="s">
        <v>2362</v>
      </c>
      <c r="G889" s="141" t="s">
        <v>2414</v>
      </c>
      <c r="H889" s="142">
        <v>3553.72</v>
      </c>
      <c r="I889" s="143">
        <v>45641</v>
      </c>
      <c r="J889" s="144" t="s">
        <v>2155</v>
      </c>
      <c r="K889" s="145">
        <v>3553.72</v>
      </c>
    </row>
    <row r="890" spans="1:11" x14ac:dyDescent="0.15">
      <c r="A890" s="137" t="s">
        <v>2359</v>
      </c>
      <c r="B890" s="138">
        <v>1511</v>
      </c>
      <c r="C890" s="139">
        <v>45455</v>
      </c>
      <c r="D890" s="140" t="s">
        <v>2413</v>
      </c>
      <c r="E890" s="140" t="s">
        <v>2152</v>
      </c>
      <c r="F890" s="141" t="s">
        <v>2362</v>
      </c>
      <c r="G890" s="141" t="s">
        <v>2414</v>
      </c>
      <c r="H890" s="142">
        <v>21790.73</v>
      </c>
      <c r="I890" s="143">
        <v>45641</v>
      </c>
      <c r="J890" s="144" t="s">
        <v>2155</v>
      </c>
      <c r="K890" s="145">
        <v>21790.73</v>
      </c>
    </row>
    <row r="891" spans="1:11" x14ac:dyDescent="0.15">
      <c r="A891" s="137" t="s">
        <v>2359</v>
      </c>
      <c r="B891" s="138">
        <v>1511</v>
      </c>
      <c r="C891" s="139">
        <v>45455</v>
      </c>
      <c r="D891" s="140" t="s">
        <v>2413</v>
      </c>
      <c r="E891" s="140" t="s">
        <v>2152</v>
      </c>
      <c r="F891" s="141" t="s">
        <v>2362</v>
      </c>
      <c r="G891" s="141" t="s">
        <v>2414</v>
      </c>
      <c r="H891" s="142">
        <v>8271.75</v>
      </c>
      <c r="I891" s="143">
        <v>45641</v>
      </c>
      <c r="J891" s="144" t="s">
        <v>2155</v>
      </c>
      <c r="K891" s="145">
        <v>8271.75</v>
      </c>
    </row>
    <row r="892" spans="1:11" x14ac:dyDescent="0.15">
      <c r="A892" s="137" t="s">
        <v>2359</v>
      </c>
      <c r="B892" s="138">
        <v>1511</v>
      </c>
      <c r="C892" s="139">
        <v>45455</v>
      </c>
      <c r="D892" s="140" t="s">
        <v>2413</v>
      </c>
      <c r="E892" s="140" t="s">
        <v>2152</v>
      </c>
      <c r="F892" s="141" t="s">
        <v>2362</v>
      </c>
      <c r="G892" s="141" t="s">
        <v>2414</v>
      </c>
      <c r="H892" s="142">
        <v>1988.31</v>
      </c>
      <c r="I892" s="143">
        <v>45641</v>
      </c>
      <c r="J892" s="144" t="s">
        <v>2155</v>
      </c>
      <c r="K892" s="145">
        <v>1988.31</v>
      </c>
    </row>
    <row r="893" spans="1:11" x14ac:dyDescent="0.15">
      <c r="A893" s="137" t="s">
        <v>2359</v>
      </c>
      <c r="B893" s="138">
        <v>1511</v>
      </c>
      <c r="C893" s="139">
        <v>45455</v>
      </c>
      <c r="D893" s="140" t="s">
        <v>2413</v>
      </c>
      <c r="E893" s="140" t="s">
        <v>2152</v>
      </c>
      <c r="F893" s="141" t="s">
        <v>2362</v>
      </c>
      <c r="G893" s="141" t="s">
        <v>2414</v>
      </c>
      <c r="H893" s="142">
        <v>14158.54</v>
      </c>
      <c r="I893" s="143">
        <v>45641</v>
      </c>
      <c r="J893" s="144" t="s">
        <v>2155</v>
      </c>
      <c r="K893" s="145">
        <v>14158.54</v>
      </c>
    </row>
    <row r="894" spans="1:11" x14ac:dyDescent="0.15">
      <c r="A894" s="137" t="s">
        <v>2359</v>
      </c>
      <c r="B894" s="138">
        <v>1511</v>
      </c>
      <c r="C894" s="139">
        <v>45455</v>
      </c>
      <c r="D894" s="140" t="s">
        <v>2413</v>
      </c>
      <c r="E894" s="140" t="s">
        <v>2152</v>
      </c>
      <c r="F894" s="141" t="s">
        <v>2362</v>
      </c>
      <c r="G894" s="141" t="s">
        <v>2414</v>
      </c>
      <c r="H894" s="142">
        <v>15006.41</v>
      </c>
      <c r="I894" s="143">
        <v>45641</v>
      </c>
      <c r="J894" s="144" t="s">
        <v>2155</v>
      </c>
      <c r="K894" s="145">
        <v>15006.41</v>
      </c>
    </row>
    <row r="895" spans="1:11" x14ac:dyDescent="0.15">
      <c r="A895" s="137" t="s">
        <v>2359</v>
      </c>
      <c r="B895" s="138">
        <v>1511</v>
      </c>
      <c r="C895" s="139">
        <v>45455</v>
      </c>
      <c r="D895" s="140" t="s">
        <v>2413</v>
      </c>
      <c r="E895" s="140" t="s">
        <v>2152</v>
      </c>
      <c r="F895" s="141" t="s">
        <v>2362</v>
      </c>
      <c r="G895" s="141" t="s">
        <v>2414</v>
      </c>
      <c r="H895" s="142">
        <v>9034.0499999999993</v>
      </c>
      <c r="I895" s="143">
        <v>45641</v>
      </c>
      <c r="J895" s="144" t="s">
        <v>2155</v>
      </c>
      <c r="K895" s="145">
        <v>9034.0499999999993</v>
      </c>
    </row>
    <row r="896" spans="1:11" x14ac:dyDescent="0.15">
      <c r="A896" s="137" t="s">
        <v>2359</v>
      </c>
      <c r="B896" s="138">
        <v>1511</v>
      </c>
      <c r="C896" s="139">
        <v>45455</v>
      </c>
      <c r="D896" s="140" t="s">
        <v>2413</v>
      </c>
      <c r="E896" s="140" t="s">
        <v>2152</v>
      </c>
      <c r="F896" s="141" t="s">
        <v>2362</v>
      </c>
      <c r="G896" s="141" t="s">
        <v>2414</v>
      </c>
      <c r="H896" s="142">
        <v>2771.01</v>
      </c>
      <c r="I896" s="143">
        <v>45641</v>
      </c>
      <c r="J896" s="144" t="s">
        <v>2155</v>
      </c>
      <c r="K896" s="145">
        <v>2771.01</v>
      </c>
    </row>
    <row r="897" spans="1:11" x14ac:dyDescent="0.15">
      <c r="A897" s="137" t="s">
        <v>2359</v>
      </c>
      <c r="B897" s="138">
        <v>1511</v>
      </c>
      <c r="C897" s="139">
        <v>45455</v>
      </c>
      <c r="D897" s="140" t="s">
        <v>2413</v>
      </c>
      <c r="E897" s="140" t="s">
        <v>2152</v>
      </c>
      <c r="F897" s="141" t="s">
        <v>2362</v>
      </c>
      <c r="G897" s="141" t="s">
        <v>2414</v>
      </c>
      <c r="H897" s="142">
        <v>1323.68</v>
      </c>
      <c r="I897" s="143">
        <v>45641</v>
      </c>
      <c r="J897" s="144" t="s">
        <v>2155</v>
      </c>
      <c r="K897" s="145">
        <v>1323.68</v>
      </c>
    </row>
    <row r="898" spans="1:11" x14ac:dyDescent="0.15">
      <c r="A898" s="137" t="s">
        <v>2359</v>
      </c>
      <c r="B898" s="138">
        <v>1511</v>
      </c>
      <c r="C898" s="139">
        <v>45455</v>
      </c>
      <c r="D898" s="140" t="s">
        <v>2413</v>
      </c>
      <c r="E898" s="140" t="s">
        <v>2152</v>
      </c>
      <c r="F898" s="141" t="s">
        <v>2362</v>
      </c>
      <c r="G898" s="141" t="s">
        <v>2414</v>
      </c>
      <c r="H898" s="142">
        <v>2382.09</v>
      </c>
      <c r="I898" s="143">
        <v>45641</v>
      </c>
      <c r="J898" s="144" t="s">
        <v>2155</v>
      </c>
      <c r="K898" s="145">
        <v>2382.09</v>
      </c>
    </row>
    <row r="899" spans="1:11" x14ac:dyDescent="0.15">
      <c r="A899" s="137" t="s">
        <v>2359</v>
      </c>
      <c r="B899" s="138">
        <v>1511</v>
      </c>
      <c r="C899" s="139">
        <v>45455</v>
      </c>
      <c r="D899" s="140" t="s">
        <v>2413</v>
      </c>
      <c r="E899" s="140" t="s">
        <v>2152</v>
      </c>
      <c r="F899" s="141" t="s">
        <v>2362</v>
      </c>
      <c r="G899" s="141" t="s">
        <v>2414</v>
      </c>
      <c r="H899" s="142">
        <v>14362.14</v>
      </c>
      <c r="I899" s="143">
        <v>45641</v>
      </c>
      <c r="J899" s="144" t="s">
        <v>2155</v>
      </c>
      <c r="K899" s="145">
        <v>14362.14</v>
      </c>
    </row>
    <row r="900" spans="1:11" x14ac:dyDescent="0.15">
      <c r="A900" s="137" t="s">
        <v>2359</v>
      </c>
      <c r="B900" s="138">
        <v>1511</v>
      </c>
      <c r="C900" s="139">
        <v>45455</v>
      </c>
      <c r="D900" s="140" t="s">
        <v>2413</v>
      </c>
      <c r="E900" s="140" t="s">
        <v>2152</v>
      </c>
      <c r="F900" s="141" t="s">
        <v>2362</v>
      </c>
      <c r="G900" s="141" t="s">
        <v>2414</v>
      </c>
      <c r="H900" s="142">
        <v>6137.7</v>
      </c>
      <c r="I900" s="143">
        <v>45641</v>
      </c>
      <c r="J900" s="144" t="s">
        <v>2155</v>
      </c>
      <c r="K900" s="145">
        <v>6137.7</v>
      </c>
    </row>
    <row r="901" spans="1:11" x14ac:dyDescent="0.15">
      <c r="A901" s="137" t="s">
        <v>2359</v>
      </c>
      <c r="B901" s="138">
        <v>1511</v>
      </c>
      <c r="C901" s="139">
        <v>45455</v>
      </c>
      <c r="D901" s="140" t="s">
        <v>2413</v>
      </c>
      <c r="E901" s="140" t="s">
        <v>2152</v>
      </c>
      <c r="F901" s="141" t="s">
        <v>2362</v>
      </c>
      <c r="G901" s="141" t="s">
        <v>2414</v>
      </c>
      <c r="H901" s="142">
        <v>420</v>
      </c>
      <c r="I901" s="143">
        <v>45641</v>
      </c>
      <c r="J901" s="144" t="s">
        <v>2155</v>
      </c>
      <c r="K901" s="145">
        <v>420</v>
      </c>
    </row>
    <row r="902" spans="1:11" x14ac:dyDescent="0.15">
      <c r="A902" s="137" t="s">
        <v>2359</v>
      </c>
      <c r="B902" s="138">
        <v>1511</v>
      </c>
      <c r="C902" s="139">
        <v>45455</v>
      </c>
      <c r="D902" s="140" t="s">
        <v>2413</v>
      </c>
      <c r="E902" s="140" t="s">
        <v>2152</v>
      </c>
      <c r="F902" s="141" t="s">
        <v>2362</v>
      </c>
      <c r="G902" s="141" t="s">
        <v>2414</v>
      </c>
      <c r="H902" s="142">
        <v>623.29</v>
      </c>
      <c r="I902" s="143">
        <v>45641</v>
      </c>
      <c r="J902" s="144" t="s">
        <v>2155</v>
      </c>
      <c r="K902" s="145">
        <v>623.29</v>
      </c>
    </row>
    <row r="903" spans="1:11" x14ac:dyDescent="0.15">
      <c r="A903" s="137" t="s">
        <v>2359</v>
      </c>
      <c r="B903" s="138">
        <v>1511</v>
      </c>
      <c r="C903" s="139">
        <v>45455</v>
      </c>
      <c r="D903" s="140" t="s">
        <v>2413</v>
      </c>
      <c r="E903" s="140" t="s">
        <v>2152</v>
      </c>
      <c r="F903" s="141" t="s">
        <v>2362</v>
      </c>
      <c r="G903" s="141" t="s">
        <v>2414</v>
      </c>
      <c r="H903" s="142">
        <v>2139.52</v>
      </c>
      <c r="I903" s="143">
        <v>45641</v>
      </c>
      <c r="J903" s="144" t="s">
        <v>2155</v>
      </c>
      <c r="K903" s="145">
        <v>2139.52</v>
      </c>
    </row>
    <row r="904" spans="1:11" x14ac:dyDescent="0.15">
      <c r="A904" s="137" t="s">
        <v>2359</v>
      </c>
      <c r="B904" s="138">
        <v>1511</v>
      </c>
      <c r="C904" s="139">
        <v>45455</v>
      </c>
      <c r="D904" s="140" t="s">
        <v>2413</v>
      </c>
      <c r="E904" s="140" t="s">
        <v>2152</v>
      </c>
      <c r="F904" s="141" t="s">
        <v>2362</v>
      </c>
      <c r="G904" s="141" t="s">
        <v>2414</v>
      </c>
      <c r="H904" s="142">
        <v>664.64</v>
      </c>
      <c r="I904" s="143">
        <v>45641</v>
      </c>
      <c r="J904" s="144" t="s">
        <v>2155</v>
      </c>
      <c r="K904" s="145">
        <v>664.64</v>
      </c>
    </row>
    <row r="905" spans="1:11" x14ac:dyDescent="0.15">
      <c r="A905" s="137" t="s">
        <v>2359</v>
      </c>
      <c r="B905" s="138">
        <v>1511</v>
      </c>
      <c r="C905" s="139">
        <v>45455</v>
      </c>
      <c r="D905" s="140" t="s">
        <v>2413</v>
      </c>
      <c r="E905" s="140" t="s">
        <v>2152</v>
      </c>
      <c r="F905" s="141" t="s">
        <v>2362</v>
      </c>
      <c r="G905" s="141" t="s">
        <v>2414</v>
      </c>
      <c r="H905" s="142">
        <v>669.52</v>
      </c>
      <c r="I905" s="143">
        <v>45641</v>
      </c>
      <c r="J905" s="144" t="s">
        <v>2155</v>
      </c>
      <c r="K905" s="145">
        <v>669.52</v>
      </c>
    </row>
    <row r="906" spans="1:11" x14ac:dyDescent="0.15">
      <c r="A906" s="137" t="s">
        <v>2359</v>
      </c>
      <c r="B906" s="138">
        <v>1511</v>
      </c>
      <c r="C906" s="139">
        <v>45455</v>
      </c>
      <c r="D906" s="140" t="s">
        <v>2413</v>
      </c>
      <c r="E906" s="140" t="s">
        <v>2152</v>
      </c>
      <c r="F906" s="141" t="s">
        <v>2362</v>
      </c>
      <c r="G906" s="141" t="s">
        <v>2414</v>
      </c>
      <c r="H906" s="142">
        <v>5520.78</v>
      </c>
      <c r="I906" s="143">
        <v>45641</v>
      </c>
      <c r="J906" s="144" t="s">
        <v>2155</v>
      </c>
      <c r="K906" s="145">
        <v>5520.78</v>
      </c>
    </row>
    <row r="907" spans="1:11" x14ac:dyDescent="0.15">
      <c r="A907" s="137" t="s">
        <v>2359</v>
      </c>
      <c r="B907" s="138">
        <v>1511</v>
      </c>
      <c r="C907" s="139">
        <v>45455</v>
      </c>
      <c r="D907" s="140" t="s">
        <v>2413</v>
      </c>
      <c r="E907" s="140" t="s">
        <v>2152</v>
      </c>
      <c r="F907" s="141" t="s">
        <v>2362</v>
      </c>
      <c r="G907" s="141" t="s">
        <v>2414</v>
      </c>
      <c r="H907" s="142">
        <v>9353.8799999999992</v>
      </c>
      <c r="I907" s="143">
        <v>45641</v>
      </c>
      <c r="J907" s="144" t="s">
        <v>2155</v>
      </c>
      <c r="K907" s="145">
        <v>9353.8799999999992</v>
      </c>
    </row>
    <row r="908" spans="1:11" x14ac:dyDescent="0.15">
      <c r="A908" s="137" t="s">
        <v>2359</v>
      </c>
      <c r="B908" s="138">
        <v>1511</v>
      </c>
      <c r="C908" s="139">
        <v>45455</v>
      </c>
      <c r="D908" s="140" t="s">
        <v>2413</v>
      </c>
      <c r="E908" s="140" t="s">
        <v>2152</v>
      </c>
      <c r="F908" s="141" t="s">
        <v>2362</v>
      </c>
      <c r="G908" s="141" t="s">
        <v>2414</v>
      </c>
      <c r="H908" s="142">
        <v>2417.5500000000002</v>
      </c>
      <c r="I908" s="143">
        <v>45641</v>
      </c>
      <c r="J908" s="144" t="s">
        <v>2155</v>
      </c>
      <c r="K908" s="145">
        <v>2417.5500000000002</v>
      </c>
    </row>
    <row r="909" spans="1:11" x14ac:dyDescent="0.15">
      <c r="A909" s="137" t="s">
        <v>2359</v>
      </c>
      <c r="B909" s="138">
        <v>1511</v>
      </c>
      <c r="C909" s="139">
        <v>45455</v>
      </c>
      <c r="D909" s="140" t="s">
        <v>2413</v>
      </c>
      <c r="E909" s="140" t="s">
        <v>2152</v>
      </c>
      <c r="F909" s="141" t="s">
        <v>2362</v>
      </c>
      <c r="G909" s="141" t="s">
        <v>2414</v>
      </c>
      <c r="H909" s="142">
        <v>8433.7800000000007</v>
      </c>
      <c r="I909" s="143">
        <v>45641</v>
      </c>
      <c r="J909" s="144" t="s">
        <v>2155</v>
      </c>
      <c r="K909" s="145">
        <v>8433.7800000000007</v>
      </c>
    </row>
    <row r="910" spans="1:11" ht="28" x14ac:dyDescent="0.15">
      <c r="A910" s="137" t="s">
        <v>2359</v>
      </c>
      <c r="B910" s="138">
        <v>1511</v>
      </c>
      <c r="C910" s="139">
        <v>45455</v>
      </c>
      <c r="D910" s="140" t="s">
        <v>2415</v>
      </c>
      <c r="E910" s="140" t="s">
        <v>2152</v>
      </c>
      <c r="F910" s="141" t="s">
        <v>2362</v>
      </c>
      <c r="G910" s="141" t="s">
        <v>2416</v>
      </c>
      <c r="H910" s="142">
        <v>-7779.28</v>
      </c>
      <c r="I910" s="143">
        <v>45641</v>
      </c>
      <c r="J910" s="144" t="s">
        <v>2155</v>
      </c>
      <c r="K910" s="145">
        <v>-7779.28</v>
      </c>
    </row>
    <row r="911" spans="1:11" ht="42" x14ac:dyDescent="0.15">
      <c r="A911" s="137" t="s">
        <v>2359</v>
      </c>
      <c r="B911" s="138">
        <v>1511</v>
      </c>
      <c r="C911" s="139">
        <v>45460</v>
      </c>
      <c r="D911" s="140" t="s">
        <v>2417</v>
      </c>
      <c r="E911" s="140" t="s">
        <v>2152</v>
      </c>
      <c r="F911" s="141" t="s">
        <v>2362</v>
      </c>
      <c r="G911" s="141" t="s">
        <v>2418</v>
      </c>
      <c r="H911" s="142">
        <v>-435.79</v>
      </c>
      <c r="I911" s="143">
        <v>45641</v>
      </c>
      <c r="J911" s="144" t="s">
        <v>2155</v>
      </c>
      <c r="K911" s="145">
        <v>-435.79</v>
      </c>
    </row>
    <row r="912" spans="1:11" ht="28" x14ac:dyDescent="0.15">
      <c r="A912" s="137" t="s">
        <v>2359</v>
      </c>
      <c r="B912" s="138">
        <v>1511</v>
      </c>
      <c r="C912" s="139">
        <v>45468</v>
      </c>
      <c r="D912" s="140" t="s">
        <v>2419</v>
      </c>
      <c r="E912" s="140" t="s">
        <v>2152</v>
      </c>
      <c r="F912" s="141" t="s">
        <v>2362</v>
      </c>
      <c r="G912" s="141" t="s">
        <v>2420</v>
      </c>
      <c r="H912" s="142">
        <v>-36897.550000000003</v>
      </c>
      <c r="I912" s="143">
        <v>45641</v>
      </c>
      <c r="J912" s="144" t="s">
        <v>2155</v>
      </c>
      <c r="K912" s="145">
        <v>-36897.550000000003</v>
      </c>
    </row>
    <row r="913" spans="1:11" x14ac:dyDescent="0.15">
      <c r="A913" s="137" t="s">
        <v>2359</v>
      </c>
      <c r="B913" s="138">
        <v>1511</v>
      </c>
      <c r="C913" s="139">
        <v>45470</v>
      </c>
      <c r="D913" s="140" t="s">
        <v>2421</v>
      </c>
      <c r="E913" s="140" t="s">
        <v>2152</v>
      </c>
      <c r="F913" s="141" t="s">
        <v>2362</v>
      </c>
      <c r="G913" s="141" t="s">
        <v>2422</v>
      </c>
      <c r="H913" s="142">
        <v>9367.5300000000007</v>
      </c>
      <c r="I913" s="143">
        <v>45641</v>
      </c>
      <c r="J913" s="144" t="s">
        <v>2155</v>
      </c>
      <c r="K913" s="145">
        <v>9367.5300000000007</v>
      </c>
    </row>
    <row r="914" spans="1:11" x14ac:dyDescent="0.15">
      <c r="A914" s="137" t="s">
        <v>2359</v>
      </c>
      <c r="B914" s="138">
        <v>1511</v>
      </c>
      <c r="C914" s="139">
        <v>45470</v>
      </c>
      <c r="D914" s="140" t="s">
        <v>2421</v>
      </c>
      <c r="E914" s="140" t="s">
        <v>2152</v>
      </c>
      <c r="F914" s="141" t="s">
        <v>2362</v>
      </c>
      <c r="G914" s="141" t="s">
        <v>2422</v>
      </c>
      <c r="H914" s="142">
        <v>10033.540000000001</v>
      </c>
      <c r="I914" s="143">
        <v>45641</v>
      </c>
      <c r="J914" s="144" t="s">
        <v>2155</v>
      </c>
      <c r="K914" s="145">
        <v>10033.540000000001</v>
      </c>
    </row>
    <row r="915" spans="1:11" x14ac:dyDescent="0.15">
      <c r="A915" s="137" t="s">
        <v>2359</v>
      </c>
      <c r="B915" s="138">
        <v>1511</v>
      </c>
      <c r="C915" s="139">
        <v>45470</v>
      </c>
      <c r="D915" s="140" t="s">
        <v>2421</v>
      </c>
      <c r="E915" s="140" t="s">
        <v>2152</v>
      </c>
      <c r="F915" s="141" t="s">
        <v>2362</v>
      </c>
      <c r="G915" s="141" t="s">
        <v>2422</v>
      </c>
      <c r="H915" s="142">
        <v>415.27</v>
      </c>
      <c r="I915" s="143">
        <v>45641</v>
      </c>
      <c r="J915" s="144" t="s">
        <v>2155</v>
      </c>
      <c r="K915" s="145">
        <v>415.27</v>
      </c>
    </row>
    <row r="916" spans="1:11" x14ac:dyDescent="0.15">
      <c r="A916" s="137" t="s">
        <v>2359</v>
      </c>
      <c r="B916" s="138">
        <v>1511</v>
      </c>
      <c r="C916" s="139">
        <v>45470</v>
      </c>
      <c r="D916" s="140" t="s">
        <v>2421</v>
      </c>
      <c r="E916" s="140" t="s">
        <v>2152</v>
      </c>
      <c r="F916" s="141" t="s">
        <v>2362</v>
      </c>
      <c r="G916" s="141" t="s">
        <v>2422</v>
      </c>
      <c r="H916" s="142">
        <v>19099</v>
      </c>
      <c r="I916" s="143">
        <v>45641</v>
      </c>
      <c r="J916" s="144" t="s">
        <v>2155</v>
      </c>
      <c r="K916" s="145">
        <v>19099</v>
      </c>
    </row>
    <row r="917" spans="1:11" x14ac:dyDescent="0.15">
      <c r="A917" s="137" t="s">
        <v>2359</v>
      </c>
      <c r="B917" s="138">
        <v>1511</v>
      </c>
      <c r="C917" s="139">
        <v>45470</v>
      </c>
      <c r="D917" s="140" t="s">
        <v>2421</v>
      </c>
      <c r="E917" s="140" t="s">
        <v>2152</v>
      </c>
      <c r="F917" s="141" t="s">
        <v>2362</v>
      </c>
      <c r="G917" s="141" t="s">
        <v>2422</v>
      </c>
      <c r="H917" s="142">
        <v>18052.48</v>
      </c>
      <c r="I917" s="143">
        <v>45641</v>
      </c>
      <c r="J917" s="144" t="s">
        <v>2155</v>
      </c>
      <c r="K917" s="145">
        <v>18052.48</v>
      </c>
    </row>
    <row r="918" spans="1:11" x14ac:dyDescent="0.15">
      <c r="A918" s="137" t="s">
        <v>2359</v>
      </c>
      <c r="B918" s="138">
        <v>1511</v>
      </c>
      <c r="C918" s="139">
        <v>45470</v>
      </c>
      <c r="D918" s="140" t="s">
        <v>2421</v>
      </c>
      <c r="E918" s="140" t="s">
        <v>2152</v>
      </c>
      <c r="F918" s="141" t="s">
        <v>2362</v>
      </c>
      <c r="G918" s="141" t="s">
        <v>2422</v>
      </c>
      <c r="H918" s="142">
        <v>3597.35</v>
      </c>
      <c r="I918" s="143">
        <v>45641</v>
      </c>
      <c r="J918" s="144" t="s">
        <v>2155</v>
      </c>
      <c r="K918" s="145">
        <v>3597.35</v>
      </c>
    </row>
    <row r="919" spans="1:11" x14ac:dyDescent="0.15">
      <c r="A919" s="137" t="s">
        <v>2359</v>
      </c>
      <c r="B919" s="138">
        <v>1511</v>
      </c>
      <c r="C919" s="139">
        <v>45470</v>
      </c>
      <c r="D919" s="140" t="s">
        <v>2421</v>
      </c>
      <c r="E919" s="140" t="s">
        <v>2152</v>
      </c>
      <c r="F919" s="141" t="s">
        <v>2362</v>
      </c>
      <c r="G919" s="141" t="s">
        <v>2422</v>
      </c>
      <c r="H919" s="142">
        <v>16263.48</v>
      </c>
      <c r="I919" s="143">
        <v>45641</v>
      </c>
      <c r="J919" s="144" t="s">
        <v>2155</v>
      </c>
      <c r="K919" s="145">
        <v>16263.48</v>
      </c>
    </row>
    <row r="920" spans="1:11" x14ac:dyDescent="0.15">
      <c r="A920" s="137" t="s">
        <v>2359</v>
      </c>
      <c r="B920" s="138">
        <v>1511</v>
      </c>
      <c r="C920" s="139">
        <v>45470</v>
      </c>
      <c r="D920" s="140" t="s">
        <v>2421</v>
      </c>
      <c r="E920" s="140" t="s">
        <v>2152</v>
      </c>
      <c r="F920" s="141" t="s">
        <v>2362</v>
      </c>
      <c r="G920" s="141" t="s">
        <v>2422</v>
      </c>
      <c r="H920" s="142">
        <v>10873.57</v>
      </c>
      <c r="I920" s="143">
        <v>45641</v>
      </c>
      <c r="J920" s="144" t="s">
        <v>2155</v>
      </c>
      <c r="K920" s="145">
        <v>10873.57</v>
      </c>
    </row>
    <row r="921" spans="1:11" x14ac:dyDescent="0.15">
      <c r="A921" s="137" t="s">
        <v>2359</v>
      </c>
      <c r="B921" s="138">
        <v>1511</v>
      </c>
      <c r="C921" s="139">
        <v>45470</v>
      </c>
      <c r="D921" s="140" t="s">
        <v>2421</v>
      </c>
      <c r="E921" s="140" t="s">
        <v>2152</v>
      </c>
      <c r="F921" s="141" t="s">
        <v>2362</v>
      </c>
      <c r="G921" s="141" t="s">
        <v>2422</v>
      </c>
      <c r="H921" s="142">
        <v>3584.87</v>
      </c>
      <c r="I921" s="143">
        <v>45641</v>
      </c>
      <c r="J921" s="144" t="s">
        <v>2155</v>
      </c>
      <c r="K921" s="145">
        <v>3584.87</v>
      </c>
    </row>
    <row r="922" spans="1:11" x14ac:dyDescent="0.15">
      <c r="A922" s="137" t="s">
        <v>2359</v>
      </c>
      <c r="B922" s="138">
        <v>1511</v>
      </c>
      <c r="C922" s="139">
        <v>45470</v>
      </c>
      <c r="D922" s="140" t="s">
        <v>2421</v>
      </c>
      <c r="E922" s="140" t="s">
        <v>2152</v>
      </c>
      <c r="F922" s="141" t="s">
        <v>2362</v>
      </c>
      <c r="G922" s="141" t="s">
        <v>2422</v>
      </c>
      <c r="H922" s="142">
        <v>21061.61</v>
      </c>
      <c r="I922" s="143">
        <v>45641</v>
      </c>
      <c r="J922" s="144" t="s">
        <v>2155</v>
      </c>
      <c r="K922" s="145">
        <v>21061.61</v>
      </c>
    </row>
    <row r="923" spans="1:11" x14ac:dyDescent="0.15">
      <c r="A923" s="137" t="s">
        <v>2359</v>
      </c>
      <c r="B923" s="138">
        <v>1511</v>
      </c>
      <c r="C923" s="139">
        <v>45470</v>
      </c>
      <c r="D923" s="140" t="s">
        <v>2421</v>
      </c>
      <c r="E923" s="140" t="s">
        <v>2152</v>
      </c>
      <c r="F923" s="141" t="s">
        <v>2362</v>
      </c>
      <c r="G923" s="141" t="s">
        <v>2422</v>
      </c>
      <c r="H923" s="142">
        <v>8315.84</v>
      </c>
      <c r="I923" s="143">
        <v>45641</v>
      </c>
      <c r="J923" s="144" t="s">
        <v>2155</v>
      </c>
      <c r="K923" s="145">
        <v>8315.84</v>
      </c>
    </row>
    <row r="924" spans="1:11" x14ac:dyDescent="0.15">
      <c r="A924" s="137" t="s">
        <v>2359</v>
      </c>
      <c r="B924" s="138">
        <v>1511</v>
      </c>
      <c r="C924" s="139">
        <v>45470</v>
      </c>
      <c r="D924" s="140" t="s">
        <v>2421</v>
      </c>
      <c r="E924" s="140" t="s">
        <v>2152</v>
      </c>
      <c r="F924" s="141" t="s">
        <v>2362</v>
      </c>
      <c r="G924" s="141" t="s">
        <v>2422</v>
      </c>
      <c r="H924" s="142">
        <v>1988.31</v>
      </c>
      <c r="I924" s="143">
        <v>45641</v>
      </c>
      <c r="J924" s="144" t="s">
        <v>2155</v>
      </c>
      <c r="K924" s="145">
        <v>1988.31</v>
      </c>
    </row>
    <row r="925" spans="1:11" x14ac:dyDescent="0.15">
      <c r="A925" s="137" t="s">
        <v>2359</v>
      </c>
      <c r="B925" s="138">
        <v>1511</v>
      </c>
      <c r="C925" s="139">
        <v>45470</v>
      </c>
      <c r="D925" s="140" t="s">
        <v>2421</v>
      </c>
      <c r="E925" s="140" t="s">
        <v>2152</v>
      </c>
      <c r="F925" s="141" t="s">
        <v>2362</v>
      </c>
      <c r="G925" s="141" t="s">
        <v>2422</v>
      </c>
      <c r="H925" s="142">
        <v>14698.92</v>
      </c>
      <c r="I925" s="143">
        <v>45641</v>
      </c>
      <c r="J925" s="144" t="s">
        <v>2155</v>
      </c>
      <c r="K925" s="145">
        <v>14698.92</v>
      </c>
    </row>
    <row r="926" spans="1:11" x14ac:dyDescent="0.15">
      <c r="A926" s="137" t="s">
        <v>2359</v>
      </c>
      <c r="B926" s="138">
        <v>1511</v>
      </c>
      <c r="C926" s="139">
        <v>45470</v>
      </c>
      <c r="D926" s="140" t="s">
        <v>2421</v>
      </c>
      <c r="E926" s="140" t="s">
        <v>2152</v>
      </c>
      <c r="F926" s="141" t="s">
        <v>2362</v>
      </c>
      <c r="G926" s="141" t="s">
        <v>2422</v>
      </c>
      <c r="H926" s="142">
        <v>14987.76</v>
      </c>
      <c r="I926" s="143">
        <v>45641</v>
      </c>
      <c r="J926" s="144" t="s">
        <v>2155</v>
      </c>
      <c r="K926" s="145">
        <v>14987.76</v>
      </c>
    </row>
    <row r="927" spans="1:11" x14ac:dyDescent="0.15">
      <c r="A927" s="137" t="s">
        <v>2359</v>
      </c>
      <c r="B927" s="138">
        <v>1511</v>
      </c>
      <c r="C927" s="139">
        <v>45470</v>
      </c>
      <c r="D927" s="140" t="s">
        <v>2421</v>
      </c>
      <c r="E927" s="140" t="s">
        <v>2152</v>
      </c>
      <c r="F927" s="141" t="s">
        <v>2362</v>
      </c>
      <c r="G927" s="141" t="s">
        <v>2422</v>
      </c>
      <c r="H927" s="142">
        <v>9100.73</v>
      </c>
      <c r="I927" s="143">
        <v>45641</v>
      </c>
      <c r="J927" s="144" t="s">
        <v>2155</v>
      </c>
      <c r="K927" s="145">
        <v>9100.73</v>
      </c>
    </row>
    <row r="928" spans="1:11" x14ac:dyDescent="0.15">
      <c r="A928" s="137" t="s">
        <v>2359</v>
      </c>
      <c r="B928" s="138">
        <v>1511</v>
      </c>
      <c r="C928" s="139">
        <v>45470</v>
      </c>
      <c r="D928" s="140" t="s">
        <v>2421</v>
      </c>
      <c r="E928" s="140" t="s">
        <v>2152</v>
      </c>
      <c r="F928" s="141" t="s">
        <v>2362</v>
      </c>
      <c r="G928" s="141" t="s">
        <v>2422</v>
      </c>
      <c r="H928" s="142">
        <v>2742.37</v>
      </c>
      <c r="I928" s="143">
        <v>45641</v>
      </c>
      <c r="J928" s="144" t="s">
        <v>2155</v>
      </c>
      <c r="K928" s="145">
        <v>2742.37</v>
      </c>
    </row>
    <row r="929" spans="1:11" x14ac:dyDescent="0.15">
      <c r="A929" s="137" t="s">
        <v>2359</v>
      </c>
      <c r="B929" s="138">
        <v>1511</v>
      </c>
      <c r="C929" s="139">
        <v>45470</v>
      </c>
      <c r="D929" s="140" t="s">
        <v>2421</v>
      </c>
      <c r="E929" s="140" t="s">
        <v>2152</v>
      </c>
      <c r="F929" s="141" t="s">
        <v>2362</v>
      </c>
      <c r="G929" s="141" t="s">
        <v>2422</v>
      </c>
      <c r="H929" s="142">
        <v>1323.68</v>
      </c>
      <c r="I929" s="143">
        <v>45641</v>
      </c>
      <c r="J929" s="144" t="s">
        <v>2155</v>
      </c>
      <c r="K929" s="145">
        <v>1323.68</v>
      </c>
    </row>
    <row r="930" spans="1:11" x14ac:dyDescent="0.15">
      <c r="A930" s="137" t="s">
        <v>2359</v>
      </c>
      <c r="B930" s="138">
        <v>1511</v>
      </c>
      <c r="C930" s="139">
        <v>45470</v>
      </c>
      <c r="D930" s="140" t="s">
        <v>2421</v>
      </c>
      <c r="E930" s="140" t="s">
        <v>2152</v>
      </c>
      <c r="F930" s="141" t="s">
        <v>2362</v>
      </c>
      <c r="G930" s="141" t="s">
        <v>2422</v>
      </c>
      <c r="H930" s="142">
        <v>2346.64</v>
      </c>
      <c r="I930" s="143">
        <v>45641</v>
      </c>
      <c r="J930" s="144" t="s">
        <v>2155</v>
      </c>
      <c r="K930" s="145">
        <v>2346.64</v>
      </c>
    </row>
    <row r="931" spans="1:11" x14ac:dyDescent="0.15">
      <c r="A931" s="137" t="s">
        <v>2359</v>
      </c>
      <c r="B931" s="138">
        <v>1511</v>
      </c>
      <c r="C931" s="139">
        <v>45470</v>
      </c>
      <c r="D931" s="140" t="s">
        <v>2421</v>
      </c>
      <c r="E931" s="140" t="s">
        <v>2152</v>
      </c>
      <c r="F931" s="141" t="s">
        <v>2362</v>
      </c>
      <c r="G931" s="141" t="s">
        <v>2422</v>
      </c>
      <c r="H931" s="142">
        <v>14067.77</v>
      </c>
      <c r="I931" s="143">
        <v>45641</v>
      </c>
      <c r="J931" s="144" t="s">
        <v>2155</v>
      </c>
      <c r="K931" s="145">
        <v>14067.77</v>
      </c>
    </row>
    <row r="932" spans="1:11" x14ac:dyDescent="0.15">
      <c r="A932" s="137" t="s">
        <v>2359</v>
      </c>
      <c r="B932" s="138">
        <v>1511</v>
      </c>
      <c r="C932" s="139">
        <v>45470</v>
      </c>
      <c r="D932" s="140" t="s">
        <v>2421</v>
      </c>
      <c r="E932" s="140" t="s">
        <v>2152</v>
      </c>
      <c r="F932" s="141" t="s">
        <v>2362</v>
      </c>
      <c r="G932" s="141" t="s">
        <v>2422</v>
      </c>
      <c r="H932" s="142">
        <v>6122.41</v>
      </c>
      <c r="I932" s="143">
        <v>45641</v>
      </c>
      <c r="J932" s="144" t="s">
        <v>2155</v>
      </c>
      <c r="K932" s="145">
        <v>6122.41</v>
      </c>
    </row>
    <row r="933" spans="1:11" x14ac:dyDescent="0.15">
      <c r="A933" s="137" t="s">
        <v>2359</v>
      </c>
      <c r="B933" s="138">
        <v>1511</v>
      </c>
      <c r="C933" s="139">
        <v>45470</v>
      </c>
      <c r="D933" s="140" t="s">
        <v>2421</v>
      </c>
      <c r="E933" s="140" t="s">
        <v>2152</v>
      </c>
      <c r="F933" s="141" t="s">
        <v>2362</v>
      </c>
      <c r="G933" s="141" t="s">
        <v>2422</v>
      </c>
      <c r="H933" s="142">
        <v>420</v>
      </c>
      <c r="I933" s="143">
        <v>45641</v>
      </c>
      <c r="J933" s="144" t="s">
        <v>2155</v>
      </c>
      <c r="K933" s="145">
        <v>420</v>
      </c>
    </row>
    <row r="934" spans="1:11" x14ac:dyDescent="0.15">
      <c r="A934" s="137" t="s">
        <v>2359</v>
      </c>
      <c r="B934" s="138">
        <v>1511</v>
      </c>
      <c r="C934" s="139">
        <v>45470</v>
      </c>
      <c r="D934" s="140" t="s">
        <v>2421</v>
      </c>
      <c r="E934" s="140" t="s">
        <v>2152</v>
      </c>
      <c r="F934" s="141" t="s">
        <v>2362</v>
      </c>
      <c r="G934" s="141" t="s">
        <v>2422</v>
      </c>
      <c r="H934" s="142">
        <v>623.29</v>
      </c>
      <c r="I934" s="143">
        <v>45641</v>
      </c>
      <c r="J934" s="144" t="s">
        <v>2155</v>
      </c>
      <c r="K934" s="145">
        <v>623.29</v>
      </c>
    </row>
    <row r="935" spans="1:11" x14ac:dyDescent="0.15">
      <c r="A935" s="137" t="s">
        <v>2359</v>
      </c>
      <c r="B935" s="138">
        <v>1511</v>
      </c>
      <c r="C935" s="139">
        <v>45470</v>
      </c>
      <c r="D935" s="140" t="s">
        <v>2421</v>
      </c>
      <c r="E935" s="140" t="s">
        <v>2152</v>
      </c>
      <c r="F935" s="141" t="s">
        <v>2362</v>
      </c>
      <c r="G935" s="141" t="s">
        <v>2422</v>
      </c>
      <c r="H935" s="142">
        <v>2291.44</v>
      </c>
      <c r="I935" s="143">
        <v>45641</v>
      </c>
      <c r="J935" s="144" t="s">
        <v>2155</v>
      </c>
      <c r="K935" s="145">
        <v>2291.44</v>
      </c>
    </row>
    <row r="936" spans="1:11" x14ac:dyDescent="0.15">
      <c r="A936" s="137" t="s">
        <v>2359</v>
      </c>
      <c r="B936" s="138">
        <v>1511</v>
      </c>
      <c r="C936" s="139">
        <v>45470</v>
      </c>
      <c r="D936" s="140" t="s">
        <v>2421</v>
      </c>
      <c r="E936" s="140" t="s">
        <v>2152</v>
      </c>
      <c r="F936" s="141" t="s">
        <v>2362</v>
      </c>
      <c r="G936" s="141" t="s">
        <v>2422</v>
      </c>
      <c r="H936" s="142">
        <v>664.64</v>
      </c>
      <c r="I936" s="143">
        <v>45641</v>
      </c>
      <c r="J936" s="144" t="s">
        <v>2155</v>
      </c>
      <c r="K936" s="145">
        <v>664.64</v>
      </c>
    </row>
    <row r="937" spans="1:11" x14ac:dyDescent="0.15">
      <c r="A937" s="137" t="s">
        <v>2359</v>
      </c>
      <c r="B937" s="138">
        <v>1511</v>
      </c>
      <c r="C937" s="139">
        <v>45470</v>
      </c>
      <c r="D937" s="140" t="s">
        <v>2421</v>
      </c>
      <c r="E937" s="140" t="s">
        <v>2152</v>
      </c>
      <c r="F937" s="141" t="s">
        <v>2362</v>
      </c>
      <c r="G937" s="141" t="s">
        <v>2422</v>
      </c>
      <c r="H937" s="142">
        <v>669.52</v>
      </c>
      <c r="I937" s="143">
        <v>45641</v>
      </c>
      <c r="J937" s="144" t="s">
        <v>2155</v>
      </c>
      <c r="K937" s="145">
        <v>669.52</v>
      </c>
    </row>
    <row r="938" spans="1:11" x14ac:dyDescent="0.15">
      <c r="A938" s="137" t="s">
        <v>2359</v>
      </c>
      <c r="B938" s="138">
        <v>1511</v>
      </c>
      <c r="C938" s="139">
        <v>45470</v>
      </c>
      <c r="D938" s="140" t="s">
        <v>2421</v>
      </c>
      <c r="E938" s="140" t="s">
        <v>2152</v>
      </c>
      <c r="F938" s="141" t="s">
        <v>2362</v>
      </c>
      <c r="G938" s="141" t="s">
        <v>2422</v>
      </c>
      <c r="H938" s="142">
        <v>5520.78</v>
      </c>
      <c r="I938" s="143">
        <v>45641</v>
      </c>
      <c r="J938" s="144" t="s">
        <v>2155</v>
      </c>
      <c r="K938" s="145">
        <v>5520.78</v>
      </c>
    </row>
    <row r="939" spans="1:11" x14ac:dyDescent="0.15">
      <c r="A939" s="137" t="s">
        <v>2359</v>
      </c>
      <c r="B939" s="138">
        <v>1511</v>
      </c>
      <c r="C939" s="139">
        <v>45470</v>
      </c>
      <c r="D939" s="140" t="s">
        <v>2421</v>
      </c>
      <c r="E939" s="140" t="s">
        <v>2152</v>
      </c>
      <c r="F939" s="141" t="s">
        <v>2362</v>
      </c>
      <c r="G939" s="141" t="s">
        <v>2422</v>
      </c>
      <c r="H939" s="142">
        <v>9434.7900000000009</v>
      </c>
      <c r="I939" s="143">
        <v>45641</v>
      </c>
      <c r="J939" s="144" t="s">
        <v>2155</v>
      </c>
      <c r="K939" s="145">
        <v>9434.7900000000009</v>
      </c>
    </row>
    <row r="940" spans="1:11" x14ac:dyDescent="0.15">
      <c r="A940" s="137" t="s">
        <v>2359</v>
      </c>
      <c r="B940" s="138">
        <v>1511</v>
      </c>
      <c r="C940" s="139">
        <v>45470</v>
      </c>
      <c r="D940" s="140" t="s">
        <v>2421</v>
      </c>
      <c r="E940" s="140" t="s">
        <v>2152</v>
      </c>
      <c r="F940" s="141" t="s">
        <v>2362</v>
      </c>
      <c r="G940" s="141" t="s">
        <v>2422</v>
      </c>
      <c r="H940" s="142">
        <v>2417.5500000000002</v>
      </c>
      <c r="I940" s="143">
        <v>45641</v>
      </c>
      <c r="J940" s="144" t="s">
        <v>2155</v>
      </c>
      <c r="K940" s="145">
        <v>2417.5500000000002</v>
      </c>
    </row>
    <row r="941" spans="1:11" x14ac:dyDescent="0.15">
      <c r="A941" s="137" t="s">
        <v>2359</v>
      </c>
      <c r="B941" s="138">
        <v>1511</v>
      </c>
      <c r="C941" s="139">
        <v>45470</v>
      </c>
      <c r="D941" s="140" t="s">
        <v>2421</v>
      </c>
      <c r="E941" s="140" t="s">
        <v>2152</v>
      </c>
      <c r="F941" s="141" t="s">
        <v>2362</v>
      </c>
      <c r="G941" s="141" t="s">
        <v>2422</v>
      </c>
      <c r="H941" s="142">
        <v>8433.48</v>
      </c>
      <c r="I941" s="143">
        <v>45641</v>
      </c>
      <c r="J941" s="144" t="s">
        <v>2155</v>
      </c>
      <c r="K941" s="145">
        <v>8433.48</v>
      </c>
    </row>
    <row r="942" spans="1:11" x14ac:dyDescent="0.15">
      <c r="A942" s="137" t="s">
        <v>2359</v>
      </c>
      <c r="B942" s="138">
        <v>1511</v>
      </c>
      <c r="C942" s="139">
        <v>45471</v>
      </c>
      <c r="D942" s="140" t="s">
        <v>2423</v>
      </c>
      <c r="E942" s="140" t="s">
        <v>2152</v>
      </c>
      <c r="F942" s="141" t="s">
        <v>2362</v>
      </c>
      <c r="G942" s="141" t="s">
        <v>2424</v>
      </c>
      <c r="H942" s="142">
        <v>-3675.83</v>
      </c>
      <c r="I942" s="143">
        <v>45641</v>
      </c>
      <c r="J942" s="144" t="s">
        <v>2155</v>
      </c>
      <c r="K942" s="145">
        <v>-3675.83</v>
      </c>
    </row>
    <row r="943" spans="1:11" ht="28" x14ac:dyDescent="0.15">
      <c r="A943" s="137" t="s">
        <v>2359</v>
      </c>
      <c r="B943" s="138">
        <v>1511</v>
      </c>
      <c r="C943" s="139">
        <v>45478</v>
      </c>
      <c r="D943" s="140" t="s">
        <v>2425</v>
      </c>
      <c r="E943" s="140" t="s">
        <v>2152</v>
      </c>
      <c r="F943" s="141" t="s">
        <v>2362</v>
      </c>
      <c r="G943" s="141" t="s">
        <v>2426</v>
      </c>
      <c r="H943" s="142">
        <v>0</v>
      </c>
      <c r="I943" s="143">
        <v>45641</v>
      </c>
      <c r="J943" s="144" t="s">
        <v>2155</v>
      </c>
      <c r="K943" s="145">
        <v>-73794.95</v>
      </c>
    </row>
    <row r="944" spans="1:11" ht="28" x14ac:dyDescent="0.15">
      <c r="A944" s="137" t="s">
        <v>2359</v>
      </c>
      <c r="B944" s="138">
        <v>1511</v>
      </c>
      <c r="C944" s="139">
        <v>45481</v>
      </c>
      <c r="D944" s="140" t="s">
        <v>2156</v>
      </c>
      <c r="E944" s="140" t="s">
        <v>2152</v>
      </c>
      <c r="F944" s="141" t="s">
        <v>2362</v>
      </c>
      <c r="G944" s="141" t="s">
        <v>2157</v>
      </c>
      <c r="H944" s="142">
        <v>102556.6</v>
      </c>
      <c r="I944" s="143">
        <v>45641</v>
      </c>
      <c r="J944" s="144" t="s">
        <v>2155</v>
      </c>
      <c r="K944" s="145">
        <v>102556.6</v>
      </c>
    </row>
    <row r="945" spans="1:11" x14ac:dyDescent="0.15">
      <c r="A945" s="137" t="s">
        <v>2359</v>
      </c>
      <c r="B945" s="138">
        <v>1511</v>
      </c>
      <c r="C945" s="139">
        <v>45483</v>
      </c>
      <c r="D945" s="140" t="s">
        <v>2427</v>
      </c>
      <c r="E945" s="140" t="s">
        <v>2152</v>
      </c>
      <c r="F945" s="141" t="s">
        <v>2362</v>
      </c>
      <c r="G945" s="141" t="s">
        <v>2428</v>
      </c>
      <c r="H945" s="142">
        <v>9301.9</v>
      </c>
      <c r="I945" s="143">
        <v>45641</v>
      </c>
      <c r="J945" s="144" t="s">
        <v>2155</v>
      </c>
      <c r="K945" s="145">
        <v>9301.9</v>
      </c>
    </row>
    <row r="946" spans="1:11" x14ac:dyDescent="0.15">
      <c r="A946" s="137" t="s">
        <v>2359</v>
      </c>
      <c r="B946" s="138">
        <v>1511</v>
      </c>
      <c r="C946" s="139">
        <v>45483</v>
      </c>
      <c r="D946" s="140" t="s">
        <v>2427</v>
      </c>
      <c r="E946" s="140" t="s">
        <v>2152</v>
      </c>
      <c r="F946" s="141" t="s">
        <v>2362</v>
      </c>
      <c r="G946" s="141" t="s">
        <v>2428</v>
      </c>
      <c r="H946" s="142">
        <v>9560.5</v>
      </c>
      <c r="I946" s="143">
        <v>45641</v>
      </c>
      <c r="J946" s="144" t="s">
        <v>2155</v>
      </c>
      <c r="K946" s="145">
        <v>9560.5</v>
      </c>
    </row>
    <row r="947" spans="1:11" x14ac:dyDescent="0.15">
      <c r="A947" s="137" t="s">
        <v>2359</v>
      </c>
      <c r="B947" s="138">
        <v>1511</v>
      </c>
      <c r="C947" s="139">
        <v>45483</v>
      </c>
      <c r="D947" s="140" t="s">
        <v>2427</v>
      </c>
      <c r="E947" s="140" t="s">
        <v>2152</v>
      </c>
      <c r="F947" s="141" t="s">
        <v>2362</v>
      </c>
      <c r="G947" s="141" t="s">
        <v>2428</v>
      </c>
      <c r="H947" s="142">
        <v>501.19</v>
      </c>
      <c r="I947" s="143">
        <v>45641</v>
      </c>
      <c r="J947" s="144" t="s">
        <v>2155</v>
      </c>
      <c r="K947" s="145">
        <v>501.19</v>
      </c>
    </row>
    <row r="948" spans="1:11" x14ac:dyDescent="0.15">
      <c r="A948" s="137" t="s">
        <v>2359</v>
      </c>
      <c r="B948" s="138">
        <v>1511</v>
      </c>
      <c r="C948" s="139">
        <v>45483</v>
      </c>
      <c r="D948" s="140" t="s">
        <v>2427</v>
      </c>
      <c r="E948" s="140" t="s">
        <v>2152</v>
      </c>
      <c r="F948" s="141" t="s">
        <v>2362</v>
      </c>
      <c r="G948" s="141" t="s">
        <v>2428</v>
      </c>
      <c r="H948" s="142">
        <v>18939.490000000002</v>
      </c>
      <c r="I948" s="143">
        <v>45641</v>
      </c>
      <c r="J948" s="144" t="s">
        <v>2155</v>
      </c>
      <c r="K948" s="145">
        <v>18939.490000000002</v>
      </c>
    </row>
    <row r="949" spans="1:11" x14ac:dyDescent="0.15">
      <c r="A949" s="137" t="s">
        <v>2359</v>
      </c>
      <c r="B949" s="138">
        <v>1511</v>
      </c>
      <c r="C949" s="139">
        <v>45483</v>
      </c>
      <c r="D949" s="140" t="s">
        <v>2427</v>
      </c>
      <c r="E949" s="140" t="s">
        <v>2152</v>
      </c>
      <c r="F949" s="141" t="s">
        <v>2362</v>
      </c>
      <c r="G949" s="141" t="s">
        <v>2428</v>
      </c>
      <c r="H949" s="142">
        <v>17876.46</v>
      </c>
      <c r="I949" s="143">
        <v>45641</v>
      </c>
      <c r="J949" s="144" t="s">
        <v>2155</v>
      </c>
      <c r="K949" s="145">
        <v>17876.46</v>
      </c>
    </row>
    <row r="950" spans="1:11" x14ac:dyDescent="0.15">
      <c r="A950" s="137" t="s">
        <v>2359</v>
      </c>
      <c r="B950" s="138">
        <v>1511</v>
      </c>
      <c r="C950" s="139">
        <v>45483</v>
      </c>
      <c r="D950" s="140" t="s">
        <v>2427</v>
      </c>
      <c r="E950" s="140" t="s">
        <v>2152</v>
      </c>
      <c r="F950" s="141" t="s">
        <v>2362</v>
      </c>
      <c r="G950" s="141" t="s">
        <v>2428</v>
      </c>
      <c r="H950" s="142">
        <v>3654.61</v>
      </c>
      <c r="I950" s="143">
        <v>45641</v>
      </c>
      <c r="J950" s="144" t="s">
        <v>2155</v>
      </c>
      <c r="K950" s="145">
        <v>3654.61</v>
      </c>
    </row>
    <row r="951" spans="1:11" x14ac:dyDescent="0.15">
      <c r="A951" s="137" t="s">
        <v>2359</v>
      </c>
      <c r="B951" s="138">
        <v>1511</v>
      </c>
      <c r="C951" s="139">
        <v>45483</v>
      </c>
      <c r="D951" s="140" t="s">
        <v>2427</v>
      </c>
      <c r="E951" s="140" t="s">
        <v>2152</v>
      </c>
      <c r="F951" s="141" t="s">
        <v>2362</v>
      </c>
      <c r="G951" s="141" t="s">
        <v>2428</v>
      </c>
      <c r="H951" s="142">
        <v>16405.689999999999</v>
      </c>
      <c r="I951" s="143">
        <v>45641</v>
      </c>
      <c r="J951" s="144" t="s">
        <v>2155</v>
      </c>
      <c r="K951" s="145">
        <v>16405.689999999999</v>
      </c>
    </row>
    <row r="952" spans="1:11" x14ac:dyDescent="0.15">
      <c r="A952" s="137" t="s">
        <v>2359</v>
      </c>
      <c r="B952" s="138">
        <v>1511</v>
      </c>
      <c r="C952" s="139">
        <v>45483</v>
      </c>
      <c r="D952" s="140" t="s">
        <v>2427</v>
      </c>
      <c r="E952" s="140" t="s">
        <v>2152</v>
      </c>
      <c r="F952" s="141" t="s">
        <v>2362</v>
      </c>
      <c r="G952" s="141" t="s">
        <v>2428</v>
      </c>
      <c r="H952" s="142">
        <v>10743.05</v>
      </c>
      <c r="I952" s="143">
        <v>45641</v>
      </c>
      <c r="J952" s="144" t="s">
        <v>2155</v>
      </c>
      <c r="K952" s="145">
        <v>10743.05</v>
      </c>
    </row>
    <row r="953" spans="1:11" x14ac:dyDescent="0.15">
      <c r="A953" s="137" t="s">
        <v>2359</v>
      </c>
      <c r="B953" s="138">
        <v>1511</v>
      </c>
      <c r="C953" s="139">
        <v>45483</v>
      </c>
      <c r="D953" s="140" t="s">
        <v>2427</v>
      </c>
      <c r="E953" s="140" t="s">
        <v>2152</v>
      </c>
      <c r="F953" s="141" t="s">
        <v>2362</v>
      </c>
      <c r="G953" s="141" t="s">
        <v>2428</v>
      </c>
      <c r="H953" s="142">
        <v>3433.5</v>
      </c>
      <c r="I953" s="143">
        <v>45641</v>
      </c>
      <c r="J953" s="144" t="s">
        <v>2155</v>
      </c>
      <c r="K953" s="145">
        <v>3433.5</v>
      </c>
    </row>
    <row r="954" spans="1:11" x14ac:dyDescent="0.15">
      <c r="A954" s="137" t="s">
        <v>2359</v>
      </c>
      <c r="B954" s="138">
        <v>1511</v>
      </c>
      <c r="C954" s="139">
        <v>45483</v>
      </c>
      <c r="D954" s="140" t="s">
        <v>2427</v>
      </c>
      <c r="E954" s="140" t="s">
        <v>2152</v>
      </c>
      <c r="F954" s="141" t="s">
        <v>2362</v>
      </c>
      <c r="G954" s="141" t="s">
        <v>2428</v>
      </c>
      <c r="H954" s="142">
        <v>20662.03</v>
      </c>
      <c r="I954" s="143">
        <v>45641</v>
      </c>
      <c r="J954" s="144" t="s">
        <v>2155</v>
      </c>
      <c r="K954" s="145">
        <v>20662.03</v>
      </c>
    </row>
    <row r="955" spans="1:11" x14ac:dyDescent="0.15">
      <c r="A955" s="137" t="s">
        <v>2359</v>
      </c>
      <c r="B955" s="138">
        <v>1511</v>
      </c>
      <c r="C955" s="139">
        <v>45483</v>
      </c>
      <c r="D955" s="140" t="s">
        <v>2427</v>
      </c>
      <c r="E955" s="140" t="s">
        <v>2152</v>
      </c>
      <c r="F955" s="141" t="s">
        <v>2362</v>
      </c>
      <c r="G955" s="141" t="s">
        <v>2428</v>
      </c>
      <c r="H955" s="142">
        <v>8103.92</v>
      </c>
      <c r="I955" s="143">
        <v>45641</v>
      </c>
      <c r="J955" s="144" t="s">
        <v>2155</v>
      </c>
      <c r="K955" s="145">
        <v>8103.92</v>
      </c>
    </row>
    <row r="956" spans="1:11" x14ac:dyDescent="0.15">
      <c r="A956" s="137" t="s">
        <v>2359</v>
      </c>
      <c r="B956" s="138">
        <v>1511</v>
      </c>
      <c r="C956" s="139">
        <v>45483</v>
      </c>
      <c r="D956" s="140" t="s">
        <v>2427</v>
      </c>
      <c r="E956" s="140" t="s">
        <v>2152</v>
      </c>
      <c r="F956" s="141" t="s">
        <v>2362</v>
      </c>
      <c r="G956" s="141" t="s">
        <v>2428</v>
      </c>
      <c r="H956" s="142">
        <v>1945.26</v>
      </c>
      <c r="I956" s="143">
        <v>45641</v>
      </c>
      <c r="J956" s="144" t="s">
        <v>2155</v>
      </c>
      <c r="K956" s="145">
        <v>1945.26</v>
      </c>
    </row>
    <row r="957" spans="1:11" x14ac:dyDescent="0.15">
      <c r="A957" s="137" t="s">
        <v>2359</v>
      </c>
      <c r="B957" s="138">
        <v>1511</v>
      </c>
      <c r="C957" s="139">
        <v>45483</v>
      </c>
      <c r="D957" s="140" t="s">
        <v>2427</v>
      </c>
      <c r="E957" s="140" t="s">
        <v>2152</v>
      </c>
      <c r="F957" s="141" t="s">
        <v>2362</v>
      </c>
      <c r="G957" s="141" t="s">
        <v>2428</v>
      </c>
      <c r="H957" s="142">
        <v>14284.57</v>
      </c>
      <c r="I957" s="143">
        <v>45641</v>
      </c>
      <c r="J957" s="144" t="s">
        <v>2155</v>
      </c>
      <c r="K957" s="145">
        <v>14284.57</v>
      </c>
    </row>
    <row r="958" spans="1:11" x14ac:dyDescent="0.15">
      <c r="A958" s="137" t="s">
        <v>2359</v>
      </c>
      <c r="B958" s="138">
        <v>1511</v>
      </c>
      <c r="C958" s="139">
        <v>45483</v>
      </c>
      <c r="D958" s="140" t="s">
        <v>2427</v>
      </c>
      <c r="E958" s="140" t="s">
        <v>2152</v>
      </c>
      <c r="F958" s="141" t="s">
        <v>2362</v>
      </c>
      <c r="G958" s="141" t="s">
        <v>2428</v>
      </c>
      <c r="H958" s="142">
        <v>14522.78</v>
      </c>
      <c r="I958" s="143">
        <v>45641</v>
      </c>
      <c r="J958" s="144" t="s">
        <v>2155</v>
      </c>
      <c r="K958" s="145">
        <v>14522.78</v>
      </c>
    </row>
    <row r="959" spans="1:11" x14ac:dyDescent="0.15">
      <c r="A959" s="137" t="s">
        <v>2359</v>
      </c>
      <c r="B959" s="138">
        <v>1511</v>
      </c>
      <c r="C959" s="139">
        <v>45483</v>
      </c>
      <c r="D959" s="140" t="s">
        <v>2427</v>
      </c>
      <c r="E959" s="140" t="s">
        <v>2152</v>
      </c>
      <c r="F959" s="141" t="s">
        <v>2362</v>
      </c>
      <c r="G959" s="141" t="s">
        <v>2428</v>
      </c>
      <c r="H959" s="142">
        <v>8995.76</v>
      </c>
      <c r="I959" s="143">
        <v>45641</v>
      </c>
      <c r="J959" s="144" t="s">
        <v>2155</v>
      </c>
      <c r="K959" s="145">
        <v>8995.76</v>
      </c>
    </row>
    <row r="960" spans="1:11" x14ac:dyDescent="0.15">
      <c r="A960" s="137" t="s">
        <v>2359</v>
      </c>
      <c r="B960" s="138">
        <v>1511</v>
      </c>
      <c r="C960" s="139">
        <v>45483</v>
      </c>
      <c r="D960" s="140" t="s">
        <v>2427</v>
      </c>
      <c r="E960" s="140" t="s">
        <v>2152</v>
      </c>
      <c r="F960" s="141" t="s">
        <v>2362</v>
      </c>
      <c r="G960" s="141" t="s">
        <v>2428</v>
      </c>
      <c r="H960" s="142">
        <v>2842.61</v>
      </c>
      <c r="I960" s="143">
        <v>45641</v>
      </c>
      <c r="J960" s="144" t="s">
        <v>2155</v>
      </c>
      <c r="K960" s="145">
        <v>2842.61</v>
      </c>
    </row>
    <row r="961" spans="1:11" x14ac:dyDescent="0.15">
      <c r="A961" s="137" t="s">
        <v>2359</v>
      </c>
      <c r="B961" s="138">
        <v>1511</v>
      </c>
      <c r="C961" s="139">
        <v>45483</v>
      </c>
      <c r="D961" s="140" t="s">
        <v>2427</v>
      </c>
      <c r="E961" s="140" t="s">
        <v>2152</v>
      </c>
      <c r="F961" s="141" t="s">
        <v>2362</v>
      </c>
      <c r="G961" s="141" t="s">
        <v>2428</v>
      </c>
      <c r="H961" s="142">
        <v>1323.68</v>
      </c>
      <c r="I961" s="143">
        <v>45641</v>
      </c>
      <c r="J961" s="144" t="s">
        <v>2155</v>
      </c>
      <c r="K961" s="145">
        <v>1323.68</v>
      </c>
    </row>
    <row r="962" spans="1:11" x14ac:dyDescent="0.15">
      <c r="A962" s="137" t="s">
        <v>2359</v>
      </c>
      <c r="B962" s="138">
        <v>1511</v>
      </c>
      <c r="C962" s="139">
        <v>45483</v>
      </c>
      <c r="D962" s="140" t="s">
        <v>2427</v>
      </c>
      <c r="E962" s="140" t="s">
        <v>2152</v>
      </c>
      <c r="F962" s="141" t="s">
        <v>2362</v>
      </c>
      <c r="G962" s="141" t="s">
        <v>2428</v>
      </c>
      <c r="H962" s="142">
        <v>2282.83</v>
      </c>
      <c r="I962" s="143">
        <v>45641</v>
      </c>
      <c r="J962" s="144" t="s">
        <v>2155</v>
      </c>
      <c r="K962" s="145">
        <v>2282.83</v>
      </c>
    </row>
    <row r="963" spans="1:11" x14ac:dyDescent="0.15">
      <c r="A963" s="137" t="s">
        <v>2359</v>
      </c>
      <c r="B963" s="138">
        <v>1511</v>
      </c>
      <c r="C963" s="139">
        <v>45483</v>
      </c>
      <c r="D963" s="140" t="s">
        <v>2427</v>
      </c>
      <c r="E963" s="140" t="s">
        <v>2152</v>
      </c>
      <c r="F963" s="141" t="s">
        <v>2362</v>
      </c>
      <c r="G963" s="141" t="s">
        <v>2428</v>
      </c>
      <c r="H963" s="142">
        <v>13729.31</v>
      </c>
      <c r="I963" s="143">
        <v>45641</v>
      </c>
      <c r="J963" s="144" t="s">
        <v>2155</v>
      </c>
      <c r="K963" s="145">
        <v>13729.31</v>
      </c>
    </row>
    <row r="964" spans="1:11" x14ac:dyDescent="0.15">
      <c r="A964" s="137" t="s">
        <v>2359</v>
      </c>
      <c r="B964" s="138">
        <v>1511</v>
      </c>
      <c r="C964" s="139">
        <v>45483</v>
      </c>
      <c r="D964" s="140" t="s">
        <v>2427</v>
      </c>
      <c r="E964" s="140" t="s">
        <v>2152</v>
      </c>
      <c r="F964" s="141" t="s">
        <v>2362</v>
      </c>
      <c r="G964" s="141" t="s">
        <v>2428</v>
      </c>
      <c r="H964" s="142">
        <v>6226.74</v>
      </c>
      <c r="I964" s="143">
        <v>45641</v>
      </c>
      <c r="J964" s="144" t="s">
        <v>2155</v>
      </c>
      <c r="K964" s="145">
        <v>6226.74</v>
      </c>
    </row>
    <row r="965" spans="1:11" x14ac:dyDescent="0.15">
      <c r="A965" s="137" t="s">
        <v>2359</v>
      </c>
      <c r="B965" s="138">
        <v>1511</v>
      </c>
      <c r="C965" s="139">
        <v>45483</v>
      </c>
      <c r="D965" s="140" t="s">
        <v>2427</v>
      </c>
      <c r="E965" s="140" t="s">
        <v>2152</v>
      </c>
      <c r="F965" s="141" t="s">
        <v>2362</v>
      </c>
      <c r="G965" s="141" t="s">
        <v>2428</v>
      </c>
      <c r="H965" s="142">
        <v>420</v>
      </c>
      <c r="I965" s="143">
        <v>45641</v>
      </c>
      <c r="J965" s="144" t="s">
        <v>2155</v>
      </c>
      <c r="K965" s="145">
        <v>420</v>
      </c>
    </row>
    <row r="966" spans="1:11" x14ac:dyDescent="0.15">
      <c r="A966" s="137" t="s">
        <v>2359</v>
      </c>
      <c r="B966" s="138">
        <v>1511</v>
      </c>
      <c r="C966" s="139">
        <v>45483</v>
      </c>
      <c r="D966" s="140" t="s">
        <v>2427</v>
      </c>
      <c r="E966" s="140" t="s">
        <v>2152</v>
      </c>
      <c r="F966" s="141" t="s">
        <v>2362</v>
      </c>
      <c r="G966" s="141" t="s">
        <v>2428</v>
      </c>
      <c r="H966" s="142">
        <v>623.29</v>
      </c>
      <c r="I966" s="143">
        <v>45641</v>
      </c>
      <c r="J966" s="144" t="s">
        <v>2155</v>
      </c>
      <c r="K966" s="145">
        <v>623.29</v>
      </c>
    </row>
    <row r="967" spans="1:11" x14ac:dyDescent="0.15">
      <c r="A967" s="137" t="s">
        <v>2359</v>
      </c>
      <c r="B967" s="138">
        <v>1511</v>
      </c>
      <c r="C967" s="139">
        <v>45483</v>
      </c>
      <c r="D967" s="140" t="s">
        <v>2427</v>
      </c>
      <c r="E967" s="140" t="s">
        <v>2152</v>
      </c>
      <c r="F967" s="141" t="s">
        <v>2362</v>
      </c>
      <c r="G967" s="141" t="s">
        <v>2428</v>
      </c>
      <c r="H967" s="142">
        <v>2152.23</v>
      </c>
      <c r="I967" s="143">
        <v>45641</v>
      </c>
      <c r="J967" s="144" t="s">
        <v>2155</v>
      </c>
      <c r="K967" s="145">
        <v>2152.23</v>
      </c>
    </row>
    <row r="968" spans="1:11" x14ac:dyDescent="0.15">
      <c r="A968" s="137" t="s">
        <v>2359</v>
      </c>
      <c r="B968" s="138">
        <v>1511</v>
      </c>
      <c r="C968" s="139">
        <v>45483</v>
      </c>
      <c r="D968" s="140" t="s">
        <v>2427</v>
      </c>
      <c r="E968" s="140" t="s">
        <v>2152</v>
      </c>
      <c r="F968" s="141" t="s">
        <v>2362</v>
      </c>
      <c r="G968" s="141" t="s">
        <v>2428</v>
      </c>
      <c r="H968" s="142">
        <v>664.64</v>
      </c>
      <c r="I968" s="143">
        <v>45641</v>
      </c>
      <c r="J968" s="144" t="s">
        <v>2155</v>
      </c>
      <c r="K968" s="145">
        <v>664.64</v>
      </c>
    </row>
    <row r="969" spans="1:11" x14ac:dyDescent="0.15">
      <c r="A969" s="137" t="s">
        <v>2359</v>
      </c>
      <c r="B969" s="138">
        <v>1511</v>
      </c>
      <c r="C969" s="139">
        <v>45483</v>
      </c>
      <c r="D969" s="140" t="s">
        <v>2427</v>
      </c>
      <c r="E969" s="140" t="s">
        <v>2152</v>
      </c>
      <c r="F969" s="141" t="s">
        <v>2362</v>
      </c>
      <c r="G969" s="141" t="s">
        <v>2428</v>
      </c>
      <c r="H969" s="142">
        <v>602.57000000000005</v>
      </c>
      <c r="I969" s="143">
        <v>45641</v>
      </c>
      <c r="J969" s="144" t="s">
        <v>2155</v>
      </c>
      <c r="K969" s="145">
        <v>602.57000000000005</v>
      </c>
    </row>
    <row r="970" spans="1:11" x14ac:dyDescent="0.15">
      <c r="A970" s="137" t="s">
        <v>2359</v>
      </c>
      <c r="B970" s="138">
        <v>1511</v>
      </c>
      <c r="C970" s="139">
        <v>45483</v>
      </c>
      <c r="D970" s="140" t="s">
        <v>2427</v>
      </c>
      <c r="E970" s="140" t="s">
        <v>2152</v>
      </c>
      <c r="F970" s="141" t="s">
        <v>2362</v>
      </c>
      <c r="G970" s="141" t="s">
        <v>2428</v>
      </c>
      <c r="H970" s="142">
        <v>5334.73</v>
      </c>
      <c r="I970" s="143">
        <v>45641</v>
      </c>
      <c r="J970" s="144" t="s">
        <v>2155</v>
      </c>
      <c r="K970" s="145">
        <v>5334.73</v>
      </c>
    </row>
    <row r="971" spans="1:11" x14ac:dyDescent="0.15">
      <c r="A971" s="137" t="s">
        <v>2359</v>
      </c>
      <c r="B971" s="138">
        <v>1511</v>
      </c>
      <c r="C971" s="139">
        <v>45483</v>
      </c>
      <c r="D971" s="140" t="s">
        <v>2427</v>
      </c>
      <c r="E971" s="140" t="s">
        <v>2152</v>
      </c>
      <c r="F971" s="141" t="s">
        <v>2362</v>
      </c>
      <c r="G971" s="141" t="s">
        <v>2428</v>
      </c>
      <c r="H971" s="142">
        <v>9681.4500000000007</v>
      </c>
      <c r="I971" s="143">
        <v>45641</v>
      </c>
      <c r="J971" s="144" t="s">
        <v>2155</v>
      </c>
      <c r="K971" s="145">
        <v>9681.4500000000007</v>
      </c>
    </row>
    <row r="972" spans="1:11" x14ac:dyDescent="0.15">
      <c r="A972" s="137" t="s">
        <v>2359</v>
      </c>
      <c r="B972" s="138">
        <v>1511</v>
      </c>
      <c r="C972" s="139">
        <v>45483</v>
      </c>
      <c r="D972" s="140" t="s">
        <v>2427</v>
      </c>
      <c r="E972" s="140" t="s">
        <v>2152</v>
      </c>
      <c r="F972" s="141" t="s">
        <v>2362</v>
      </c>
      <c r="G972" s="141" t="s">
        <v>2428</v>
      </c>
      <c r="H972" s="142">
        <v>2417.5500000000002</v>
      </c>
      <c r="I972" s="143">
        <v>45641</v>
      </c>
      <c r="J972" s="144" t="s">
        <v>2155</v>
      </c>
      <c r="K972" s="145">
        <v>2417.5500000000002</v>
      </c>
    </row>
    <row r="973" spans="1:11" x14ac:dyDescent="0.15">
      <c r="A973" s="137" t="s">
        <v>2359</v>
      </c>
      <c r="B973" s="138">
        <v>1511</v>
      </c>
      <c r="C973" s="139">
        <v>45483</v>
      </c>
      <c r="D973" s="140" t="s">
        <v>2427</v>
      </c>
      <c r="E973" s="140" t="s">
        <v>2152</v>
      </c>
      <c r="F973" s="141" t="s">
        <v>2362</v>
      </c>
      <c r="G973" s="141" t="s">
        <v>2428</v>
      </c>
      <c r="H973" s="142">
        <v>8472.57</v>
      </c>
      <c r="I973" s="143">
        <v>45641</v>
      </c>
      <c r="J973" s="144" t="s">
        <v>2155</v>
      </c>
      <c r="K973" s="145">
        <v>8472.57</v>
      </c>
    </row>
    <row r="974" spans="1:11" ht="28" x14ac:dyDescent="0.15">
      <c r="A974" s="137" t="s">
        <v>2359</v>
      </c>
      <c r="B974" s="138">
        <v>1511</v>
      </c>
      <c r="C974" s="139">
        <v>45483</v>
      </c>
      <c r="D974" s="140" t="s">
        <v>2429</v>
      </c>
      <c r="E974" s="140" t="s">
        <v>2152</v>
      </c>
      <c r="F974" s="141" t="s">
        <v>2362</v>
      </c>
      <c r="G974" s="141" t="s">
        <v>2430</v>
      </c>
      <c r="H974" s="142">
        <v>0</v>
      </c>
      <c r="I974" s="143">
        <v>45641</v>
      </c>
      <c r="J974" s="144" t="s">
        <v>2155</v>
      </c>
      <c r="K974" s="145">
        <v>-7779.28</v>
      </c>
    </row>
    <row r="975" spans="1:11" ht="42" x14ac:dyDescent="0.15">
      <c r="A975" s="137" t="s">
        <v>2359</v>
      </c>
      <c r="B975" s="138">
        <v>1511</v>
      </c>
      <c r="C975" s="139">
        <v>45484</v>
      </c>
      <c r="D975" s="140" t="s">
        <v>2431</v>
      </c>
      <c r="E975" s="140" t="s">
        <v>2152</v>
      </c>
      <c r="F975" s="141" t="s">
        <v>2362</v>
      </c>
      <c r="G975" s="141" t="s">
        <v>2432</v>
      </c>
      <c r="H975" s="142">
        <v>0</v>
      </c>
      <c r="I975" s="143">
        <v>45641</v>
      </c>
      <c r="J975" s="144" t="s">
        <v>2155</v>
      </c>
      <c r="K975" s="145">
        <v>-435.79</v>
      </c>
    </row>
    <row r="976" spans="1:11" x14ac:dyDescent="0.15">
      <c r="A976" s="137" t="s">
        <v>2359</v>
      </c>
      <c r="B976" s="138">
        <v>1511</v>
      </c>
      <c r="C976" s="139">
        <v>45497</v>
      </c>
      <c r="D976" s="140" t="s">
        <v>2433</v>
      </c>
      <c r="E976" s="140" t="s">
        <v>2152</v>
      </c>
      <c r="F976" s="141" t="s">
        <v>2362</v>
      </c>
      <c r="G976" s="141" t="s">
        <v>2434</v>
      </c>
      <c r="H976" s="142">
        <v>9147.93</v>
      </c>
      <c r="I976" s="143">
        <v>45641</v>
      </c>
      <c r="J976" s="144" t="s">
        <v>2155</v>
      </c>
      <c r="K976" s="145">
        <v>9147.93</v>
      </c>
    </row>
    <row r="977" spans="1:11" x14ac:dyDescent="0.15">
      <c r="A977" s="137" t="s">
        <v>2359</v>
      </c>
      <c r="B977" s="138">
        <v>1511</v>
      </c>
      <c r="C977" s="139">
        <v>45497</v>
      </c>
      <c r="D977" s="140" t="s">
        <v>2433</v>
      </c>
      <c r="E977" s="140" t="s">
        <v>2152</v>
      </c>
      <c r="F977" s="141" t="s">
        <v>2362</v>
      </c>
      <c r="G977" s="141" t="s">
        <v>2434</v>
      </c>
      <c r="H977" s="142">
        <v>9960.34</v>
      </c>
      <c r="I977" s="143">
        <v>45641</v>
      </c>
      <c r="J977" s="144" t="s">
        <v>2155</v>
      </c>
      <c r="K977" s="145">
        <v>9960.34</v>
      </c>
    </row>
    <row r="978" spans="1:11" x14ac:dyDescent="0.15">
      <c r="A978" s="137" t="s">
        <v>2359</v>
      </c>
      <c r="B978" s="138">
        <v>1511</v>
      </c>
      <c r="C978" s="139">
        <v>45497</v>
      </c>
      <c r="D978" s="140" t="s">
        <v>2433</v>
      </c>
      <c r="E978" s="140" t="s">
        <v>2152</v>
      </c>
      <c r="F978" s="141" t="s">
        <v>2362</v>
      </c>
      <c r="G978" s="141" t="s">
        <v>2434</v>
      </c>
      <c r="H978" s="142">
        <v>501.19</v>
      </c>
      <c r="I978" s="143">
        <v>45641</v>
      </c>
      <c r="J978" s="144" t="s">
        <v>2155</v>
      </c>
      <c r="K978" s="145">
        <v>501.19</v>
      </c>
    </row>
    <row r="979" spans="1:11" x14ac:dyDescent="0.15">
      <c r="A979" s="137" t="s">
        <v>2359</v>
      </c>
      <c r="B979" s="138">
        <v>1511</v>
      </c>
      <c r="C979" s="139">
        <v>45497</v>
      </c>
      <c r="D979" s="140" t="s">
        <v>2433</v>
      </c>
      <c r="E979" s="140" t="s">
        <v>2152</v>
      </c>
      <c r="F979" s="141" t="s">
        <v>2362</v>
      </c>
      <c r="G979" s="141" t="s">
        <v>2434</v>
      </c>
      <c r="H979" s="142">
        <v>18993.87</v>
      </c>
      <c r="I979" s="143">
        <v>45641</v>
      </c>
      <c r="J979" s="144" t="s">
        <v>2155</v>
      </c>
      <c r="K979" s="145">
        <v>18993.87</v>
      </c>
    </row>
    <row r="980" spans="1:11" x14ac:dyDescent="0.15">
      <c r="A980" s="137" t="s">
        <v>2359</v>
      </c>
      <c r="B980" s="138">
        <v>1511</v>
      </c>
      <c r="C980" s="139">
        <v>45497</v>
      </c>
      <c r="D980" s="140" t="s">
        <v>2433</v>
      </c>
      <c r="E980" s="140" t="s">
        <v>2152</v>
      </c>
      <c r="F980" s="141" t="s">
        <v>2362</v>
      </c>
      <c r="G980" s="141" t="s">
        <v>2434</v>
      </c>
      <c r="H980" s="142">
        <v>18466.77</v>
      </c>
      <c r="I980" s="143">
        <v>45641</v>
      </c>
      <c r="J980" s="144" t="s">
        <v>2155</v>
      </c>
      <c r="K980" s="145">
        <v>18466.77</v>
      </c>
    </row>
    <row r="981" spans="1:11" x14ac:dyDescent="0.15">
      <c r="A981" s="137" t="s">
        <v>2359</v>
      </c>
      <c r="B981" s="138">
        <v>1511</v>
      </c>
      <c r="C981" s="139">
        <v>45497</v>
      </c>
      <c r="D981" s="140" t="s">
        <v>2433</v>
      </c>
      <c r="E981" s="140" t="s">
        <v>2152</v>
      </c>
      <c r="F981" s="141" t="s">
        <v>2362</v>
      </c>
      <c r="G981" s="141" t="s">
        <v>2434</v>
      </c>
      <c r="H981" s="142">
        <v>3702.97</v>
      </c>
      <c r="I981" s="143">
        <v>45641</v>
      </c>
      <c r="J981" s="144" t="s">
        <v>2155</v>
      </c>
      <c r="K981" s="145">
        <v>3702.97</v>
      </c>
    </row>
    <row r="982" spans="1:11" x14ac:dyDescent="0.15">
      <c r="A982" s="137" t="s">
        <v>2359</v>
      </c>
      <c r="B982" s="138">
        <v>1511</v>
      </c>
      <c r="C982" s="139">
        <v>45497</v>
      </c>
      <c r="D982" s="140" t="s">
        <v>2433</v>
      </c>
      <c r="E982" s="140" t="s">
        <v>2152</v>
      </c>
      <c r="F982" s="141" t="s">
        <v>2362</v>
      </c>
      <c r="G982" s="141" t="s">
        <v>2434</v>
      </c>
      <c r="H982" s="142">
        <v>16511.849999999999</v>
      </c>
      <c r="I982" s="143">
        <v>45641</v>
      </c>
      <c r="J982" s="144" t="s">
        <v>2155</v>
      </c>
      <c r="K982" s="145">
        <v>16511.849999999999</v>
      </c>
    </row>
    <row r="983" spans="1:11" x14ac:dyDescent="0.15">
      <c r="A983" s="137" t="s">
        <v>2359</v>
      </c>
      <c r="B983" s="138">
        <v>1511</v>
      </c>
      <c r="C983" s="139">
        <v>45497</v>
      </c>
      <c r="D983" s="140" t="s">
        <v>2433</v>
      </c>
      <c r="E983" s="140" t="s">
        <v>2152</v>
      </c>
      <c r="F983" s="141" t="s">
        <v>2362</v>
      </c>
      <c r="G983" s="141" t="s">
        <v>2434</v>
      </c>
      <c r="H983" s="142">
        <v>10939.2</v>
      </c>
      <c r="I983" s="143">
        <v>45641</v>
      </c>
      <c r="J983" s="144" t="s">
        <v>2155</v>
      </c>
      <c r="K983" s="145">
        <v>10939.2</v>
      </c>
    </row>
    <row r="984" spans="1:11" x14ac:dyDescent="0.15">
      <c r="A984" s="137" t="s">
        <v>2359</v>
      </c>
      <c r="B984" s="138">
        <v>1511</v>
      </c>
      <c r="C984" s="139">
        <v>45497</v>
      </c>
      <c r="D984" s="140" t="s">
        <v>2433</v>
      </c>
      <c r="E984" s="140" t="s">
        <v>2152</v>
      </c>
      <c r="F984" s="141" t="s">
        <v>2362</v>
      </c>
      <c r="G984" s="141" t="s">
        <v>2434</v>
      </c>
      <c r="H984" s="142">
        <v>3628.48</v>
      </c>
      <c r="I984" s="143">
        <v>45641</v>
      </c>
      <c r="J984" s="144" t="s">
        <v>2155</v>
      </c>
      <c r="K984" s="145">
        <v>3628.48</v>
      </c>
    </row>
    <row r="985" spans="1:11" x14ac:dyDescent="0.15">
      <c r="A985" s="137" t="s">
        <v>2359</v>
      </c>
      <c r="B985" s="138">
        <v>1511</v>
      </c>
      <c r="C985" s="139">
        <v>45497</v>
      </c>
      <c r="D985" s="140" t="s">
        <v>2433</v>
      </c>
      <c r="E985" s="140" t="s">
        <v>2152</v>
      </c>
      <c r="F985" s="141" t="s">
        <v>2362</v>
      </c>
      <c r="G985" s="141" t="s">
        <v>2434</v>
      </c>
      <c r="H985" s="142">
        <v>20748.98</v>
      </c>
      <c r="I985" s="143">
        <v>45641</v>
      </c>
      <c r="J985" s="144" t="s">
        <v>2155</v>
      </c>
      <c r="K985" s="145">
        <v>20748.98</v>
      </c>
    </row>
    <row r="986" spans="1:11" x14ac:dyDescent="0.15">
      <c r="A986" s="137" t="s">
        <v>2359</v>
      </c>
      <c r="B986" s="138">
        <v>1511</v>
      </c>
      <c r="C986" s="139">
        <v>45497</v>
      </c>
      <c r="D986" s="140" t="s">
        <v>2433</v>
      </c>
      <c r="E986" s="140" t="s">
        <v>2152</v>
      </c>
      <c r="F986" s="141" t="s">
        <v>2362</v>
      </c>
      <c r="G986" s="141" t="s">
        <v>2434</v>
      </c>
      <c r="H986" s="142">
        <v>8142.61</v>
      </c>
      <c r="I986" s="143">
        <v>45641</v>
      </c>
      <c r="J986" s="144" t="s">
        <v>2155</v>
      </c>
      <c r="K986" s="145">
        <v>8142.61</v>
      </c>
    </row>
    <row r="987" spans="1:11" x14ac:dyDescent="0.15">
      <c r="A987" s="137" t="s">
        <v>2359</v>
      </c>
      <c r="B987" s="138">
        <v>1511</v>
      </c>
      <c r="C987" s="139">
        <v>45497</v>
      </c>
      <c r="D987" s="140" t="s">
        <v>2433</v>
      </c>
      <c r="E987" s="140" t="s">
        <v>2152</v>
      </c>
      <c r="F987" s="141" t="s">
        <v>2362</v>
      </c>
      <c r="G987" s="141" t="s">
        <v>2434</v>
      </c>
      <c r="H987" s="142">
        <v>1988.31</v>
      </c>
      <c r="I987" s="143">
        <v>45641</v>
      </c>
      <c r="J987" s="144" t="s">
        <v>2155</v>
      </c>
      <c r="K987" s="145">
        <v>1988.31</v>
      </c>
    </row>
    <row r="988" spans="1:11" x14ac:dyDescent="0.15">
      <c r="A988" s="137" t="s">
        <v>2359</v>
      </c>
      <c r="B988" s="138">
        <v>1511</v>
      </c>
      <c r="C988" s="139">
        <v>45497</v>
      </c>
      <c r="D988" s="140" t="s">
        <v>2433</v>
      </c>
      <c r="E988" s="140" t="s">
        <v>2152</v>
      </c>
      <c r="F988" s="141" t="s">
        <v>2362</v>
      </c>
      <c r="G988" s="141" t="s">
        <v>2434</v>
      </c>
      <c r="H988" s="142">
        <v>14270.34</v>
      </c>
      <c r="I988" s="143">
        <v>45641</v>
      </c>
      <c r="J988" s="144" t="s">
        <v>2155</v>
      </c>
      <c r="K988" s="145">
        <v>14270.34</v>
      </c>
    </row>
    <row r="989" spans="1:11" x14ac:dyDescent="0.15">
      <c r="A989" s="137" t="s">
        <v>2359</v>
      </c>
      <c r="B989" s="138">
        <v>1511</v>
      </c>
      <c r="C989" s="139">
        <v>45497</v>
      </c>
      <c r="D989" s="140" t="s">
        <v>2433</v>
      </c>
      <c r="E989" s="140" t="s">
        <v>2152</v>
      </c>
      <c r="F989" s="141" t="s">
        <v>2362</v>
      </c>
      <c r="G989" s="141" t="s">
        <v>2434</v>
      </c>
      <c r="H989" s="142">
        <v>15257.19</v>
      </c>
      <c r="I989" s="143">
        <v>45641</v>
      </c>
      <c r="J989" s="144" t="s">
        <v>2155</v>
      </c>
      <c r="K989" s="145">
        <v>15257.19</v>
      </c>
    </row>
    <row r="990" spans="1:11" x14ac:dyDescent="0.15">
      <c r="A990" s="137" t="s">
        <v>2359</v>
      </c>
      <c r="B990" s="138">
        <v>1511</v>
      </c>
      <c r="C990" s="139">
        <v>45497</v>
      </c>
      <c r="D990" s="140" t="s">
        <v>2433</v>
      </c>
      <c r="E990" s="140" t="s">
        <v>2152</v>
      </c>
      <c r="F990" s="141" t="s">
        <v>2362</v>
      </c>
      <c r="G990" s="141" t="s">
        <v>2434</v>
      </c>
      <c r="H990" s="142">
        <v>9100.73</v>
      </c>
      <c r="I990" s="143">
        <v>45641</v>
      </c>
      <c r="J990" s="144" t="s">
        <v>2155</v>
      </c>
      <c r="K990" s="145">
        <v>9100.73</v>
      </c>
    </row>
    <row r="991" spans="1:11" x14ac:dyDescent="0.15">
      <c r="A991" s="137" t="s">
        <v>2359</v>
      </c>
      <c r="B991" s="138">
        <v>1511</v>
      </c>
      <c r="C991" s="139">
        <v>45497</v>
      </c>
      <c r="D991" s="140" t="s">
        <v>2433</v>
      </c>
      <c r="E991" s="140" t="s">
        <v>2152</v>
      </c>
      <c r="F991" s="141" t="s">
        <v>2362</v>
      </c>
      <c r="G991" s="141" t="s">
        <v>2434</v>
      </c>
      <c r="H991" s="142">
        <v>2842.61</v>
      </c>
      <c r="I991" s="143">
        <v>45641</v>
      </c>
      <c r="J991" s="144" t="s">
        <v>2155</v>
      </c>
      <c r="K991" s="145">
        <v>2842.61</v>
      </c>
    </row>
    <row r="992" spans="1:11" x14ac:dyDescent="0.15">
      <c r="A992" s="137" t="s">
        <v>2359</v>
      </c>
      <c r="B992" s="138">
        <v>1511</v>
      </c>
      <c r="C992" s="139">
        <v>45497</v>
      </c>
      <c r="D992" s="140" t="s">
        <v>2433</v>
      </c>
      <c r="E992" s="140" t="s">
        <v>2152</v>
      </c>
      <c r="F992" s="141" t="s">
        <v>2362</v>
      </c>
      <c r="G992" s="141" t="s">
        <v>2434</v>
      </c>
      <c r="H992" s="142">
        <v>1281.68</v>
      </c>
      <c r="I992" s="143">
        <v>45641</v>
      </c>
      <c r="J992" s="144" t="s">
        <v>2155</v>
      </c>
      <c r="K992" s="145">
        <v>1281.68</v>
      </c>
    </row>
    <row r="993" spans="1:11" x14ac:dyDescent="0.15">
      <c r="A993" s="137" t="s">
        <v>2359</v>
      </c>
      <c r="B993" s="138">
        <v>1511</v>
      </c>
      <c r="C993" s="139">
        <v>45497</v>
      </c>
      <c r="D993" s="140" t="s">
        <v>2433</v>
      </c>
      <c r="E993" s="140" t="s">
        <v>2152</v>
      </c>
      <c r="F993" s="141" t="s">
        <v>2362</v>
      </c>
      <c r="G993" s="141" t="s">
        <v>2434</v>
      </c>
      <c r="H993" s="142">
        <v>2169.4</v>
      </c>
      <c r="I993" s="143">
        <v>45641</v>
      </c>
      <c r="J993" s="144" t="s">
        <v>2155</v>
      </c>
      <c r="K993" s="145">
        <v>2169.4</v>
      </c>
    </row>
    <row r="994" spans="1:11" x14ac:dyDescent="0.15">
      <c r="A994" s="137" t="s">
        <v>2359</v>
      </c>
      <c r="B994" s="138">
        <v>1511</v>
      </c>
      <c r="C994" s="139">
        <v>45497</v>
      </c>
      <c r="D994" s="140" t="s">
        <v>2433</v>
      </c>
      <c r="E994" s="140" t="s">
        <v>2152</v>
      </c>
      <c r="F994" s="141" t="s">
        <v>2362</v>
      </c>
      <c r="G994" s="141" t="s">
        <v>2434</v>
      </c>
      <c r="H994" s="142">
        <v>13743.41</v>
      </c>
      <c r="I994" s="143">
        <v>45641</v>
      </c>
      <c r="J994" s="144" t="s">
        <v>2155</v>
      </c>
      <c r="K994" s="145">
        <v>13743.41</v>
      </c>
    </row>
    <row r="995" spans="1:11" x14ac:dyDescent="0.15">
      <c r="A995" s="137" t="s">
        <v>2359</v>
      </c>
      <c r="B995" s="138">
        <v>1511</v>
      </c>
      <c r="C995" s="139">
        <v>45497</v>
      </c>
      <c r="D995" s="140" t="s">
        <v>2433</v>
      </c>
      <c r="E995" s="140" t="s">
        <v>2152</v>
      </c>
      <c r="F995" s="141" t="s">
        <v>2362</v>
      </c>
      <c r="G995" s="141" t="s">
        <v>2434</v>
      </c>
      <c r="H995" s="142">
        <v>6184.74</v>
      </c>
      <c r="I995" s="143">
        <v>45641</v>
      </c>
      <c r="J995" s="144" t="s">
        <v>2155</v>
      </c>
      <c r="K995" s="145">
        <v>6184.74</v>
      </c>
    </row>
    <row r="996" spans="1:11" x14ac:dyDescent="0.15">
      <c r="A996" s="137" t="s">
        <v>2359</v>
      </c>
      <c r="B996" s="138">
        <v>1511</v>
      </c>
      <c r="C996" s="139">
        <v>45497</v>
      </c>
      <c r="D996" s="140" t="s">
        <v>2433</v>
      </c>
      <c r="E996" s="140" t="s">
        <v>2152</v>
      </c>
      <c r="F996" s="141" t="s">
        <v>2362</v>
      </c>
      <c r="G996" s="141" t="s">
        <v>2434</v>
      </c>
      <c r="H996" s="142">
        <v>420</v>
      </c>
      <c r="I996" s="143">
        <v>45641</v>
      </c>
      <c r="J996" s="144" t="s">
        <v>2155</v>
      </c>
      <c r="K996" s="145">
        <v>420</v>
      </c>
    </row>
    <row r="997" spans="1:11" x14ac:dyDescent="0.15">
      <c r="A997" s="137" t="s">
        <v>2359</v>
      </c>
      <c r="B997" s="138">
        <v>1511</v>
      </c>
      <c r="C997" s="139">
        <v>45497</v>
      </c>
      <c r="D997" s="140" t="s">
        <v>2433</v>
      </c>
      <c r="E997" s="140" t="s">
        <v>2152</v>
      </c>
      <c r="F997" s="141" t="s">
        <v>2362</v>
      </c>
      <c r="G997" s="141" t="s">
        <v>2434</v>
      </c>
      <c r="H997" s="142">
        <v>623.29</v>
      </c>
      <c r="I997" s="143">
        <v>45641</v>
      </c>
      <c r="J997" s="144" t="s">
        <v>2155</v>
      </c>
      <c r="K997" s="145">
        <v>623.29</v>
      </c>
    </row>
    <row r="998" spans="1:11" x14ac:dyDescent="0.15">
      <c r="A998" s="137" t="s">
        <v>2359</v>
      </c>
      <c r="B998" s="138">
        <v>1511</v>
      </c>
      <c r="C998" s="139">
        <v>45497</v>
      </c>
      <c r="D998" s="140" t="s">
        <v>2433</v>
      </c>
      <c r="E998" s="140" t="s">
        <v>2152</v>
      </c>
      <c r="F998" s="141" t="s">
        <v>2362</v>
      </c>
      <c r="G998" s="141" t="s">
        <v>2434</v>
      </c>
      <c r="H998" s="142">
        <v>2158.46</v>
      </c>
      <c r="I998" s="143">
        <v>45641</v>
      </c>
      <c r="J998" s="144" t="s">
        <v>2155</v>
      </c>
      <c r="K998" s="145">
        <v>2158.46</v>
      </c>
    </row>
    <row r="999" spans="1:11" x14ac:dyDescent="0.15">
      <c r="A999" s="137" t="s">
        <v>2359</v>
      </c>
      <c r="B999" s="138">
        <v>1511</v>
      </c>
      <c r="C999" s="139">
        <v>45497</v>
      </c>
      <c r="D999" s="140" t="s">
        <v>2433</v>
      </c>
      <c r="E999" s="140" t="s">
        <v>2152</v>
      </c>
      <c r="F999" s="141" t="s">
        <v>2362</v>
      </c>
      <c r="G999" s="141" t="s">
        <v>2434</v>
      </c>
      <c r="H999" s="142">
        <v>664.64</v>
      </c>
      <c r="I999" s="143">
        <v>45641</v>
      </c>
      <c r="J999" s="144" t="s">
        <v>2155</v>
      </c>
      <c r="K999" s="145">
        <v>664.64</v>
      </c>
    </row>
    <row r="1000" spans="1:11" x14ac:dyDescent="0.15">
      <c r="A1000" s="137" t="s">
        <v>2359</v>
      </c>
      <c r="B1000" s="138">
        <v>1511</v>
      </c>
      <c r="C1000" s="139">
        <v>45497</v>
      </c>
      <c r="D1000" s="140" t="s">
        <v>2433</v>
      </c>
      <c r="E1000" s="140" t="s">
        <v>2152</v>
      </c>
      <c r="F1000" s="141" t="s">
        <v>2362</v>
      </c>
      <c r="G1000" s="141" t="s">
        <v>2434</v>
      </c>
      <c r="H1000" s="142">
        <v>669.52</v>
      </c>
      <c r="I1000" s="143">
        <v>45641</v>
      </c>
      <c r="J1000" s="144" t="s">
        <v>2155</v>
      </c>
      <c r="K1000" s="145">
        <v>669.52</v>
      </c>
    </row>
    <row r="1001" spans="1:11" x14ac:dyDescent="0.15">
      <c r="A1001" s="137" t="s">
        <v>2359</v>
      </c>
      <c r="B1001" s="138">
        <v>1511</v>
      </c>
      <c r="C1001" s="139">
        <v>45497</v>
      </c>
      <c r="D1001" s="140" t="s">
        <v>2433</v>
      </c>
      <c r="E1001" s="140" t="s">
        <v>2152</v>
      </c>
      <c r="F1001" s="141" t="s">
        <v>2362</v>
      </c>
      <c r="G1001" s="141" t="s">
        <v>2434</v>
      </c>
      <c r="H1001" s="142">
        <v>5058.28</v>
      </c>
      <c r="I1001" s="143">
        <v>45641</v>
      </c>
      <c r="J1001" s="144" t="s">
        <v>2155</v>
      </c>
      <c r="K1001" s="145">
        <v>5058.28</v>
      </c>
    </row>
    <row r="1002" spans="1:11" x14ac:dyDescent="0.15">
      <c r="A1002" s="137" t="s">
        <v>2359</v>
      </c>
      <c r="B1002" s="138">
        <v>1511</v>
      </c>
      <c r="C1002" s="139">
        <v>45497</v>
      </c>
      <c r="D1002" s="140" t="s">
        <v>2433</v>
      </c>
      <c r="E1002" s="140" t="s">
        <v>2152</v>
      </c>
      <c r="F1002" s="141" t="s">
        <v>2362</v>
      </c>
      <c r="G1002" s="141" t="s">
        <v>2434</v>
      </c>
      <c r="H1002" s="142">
        <v>9720.48</v>
      </c>
      <c r="I1002" s="143">
        <v>45641</v>
      </c>
      <c r="J1002" s="144" t="s">
        <v>2155</v>
      </c>
      <c r="K1002" s="145">
        <v>9720.48</v>
      </c>
    </row>
    <row r="1003" spans="1:11" x14ac:dyDescent="0.15">
      <c r="A1003" s="137" t="s">
        <v>2359</v>
      </c>
      <c r="B1003" s="138">
        <v>1511</v>
      </c>
      <c r="C1003" s="139">
        <v>45497</v>
      </c>
      <c r="D1003" s="140" t="s">
        <v>2433</v>
      </c>
      <c r="E1003" s="140" t="s">
        <v>2152</v>
      </c>
      <c r="F1003" s="141" t="s">
        <v>2362</v>
      </c>
      <c r="G1003" s="141" t="s">
        <v>2434</v>
      </c>
      <c r="H1003" s="142">
        <v>2398.7600000000002</v>
      </c>
      <c r="I1003" s="143">
        <v>45641</v>
      </c>
      <c r="J1003" s="144" t="s">
        <v>2155</v>
      </c>
      <c r="K1003" s="145">
        <v>2398.7600000000002</v>
      </c>
    </row>
    <row r="1004" spans="1:11" x14ac:dyDescent="0.15">
      <c r="A1004" s="137" t="s">
        <v>2359</v>
      </c>
      <c r="B1004" s="138">
        <v>1511</v>
      </c>
      <c r="C1004" s="139">
        <v>45497</v>
      </c>
      <c r="D1004" s="140" t="s">
        <v>2433</v>
      </c>
      <c r="E1004" s="140" t="s">
        <v>2152</v>
      </c>
      <c r="F1004" s="141" t="s">
        <v>2362</v>
      </c>
      <c r="G1004" s="141" t="s">
        <v>2434</v>
      </c>
      <c r="H1004" s="142">
        <v>8424.2099999999991</v>
      </c>
      <c r="I1004" s="143">
        <v>45641</v>
      </c>
      <c r="J1004" s="144" t="s">
        <v>2155</v>
      </c>
      <c r="K1004" s="145">
        <v>8424.2099999999991</v>
      </c>
    </row>
    <row r="1005" spans="1:11" ht="28" x14ac:dyDescent="0.15">
      <c r="A1005" s="137" t="s">
        <v>2359</v>
      </c>
      <c r="B1005" s="138">
        <v>1511</v>
      </c>
      <c r="C1005" s="139">
        <v>45498</v>
      </c>
      <c r="D1005" s="140" t="s">
        <v>2435</v>
      </c>
      <c r="E1005" s="140" t="s">
        <v>2152</v>
      </c>
      <c r="F1005" s="141" t="s">
        <v>2362</v>
      </c>
      <c r="G1005" s="141" t="s">
        <v>2436</v>
      </c>
      <c r="H1005" s="142">
        <v>0</v>
      </c>
      <c r="I1005" s="143">
        <v>45641</v>
      </c>
      <c r="J1005" s="144" t="s">
        <v>2155</v>
      </c>
      <c r="K1005" s="145">
        <v>-20511.32</v>
      </c>
    </row>
    <row r="1006" spans="1:11" ht="28" x14ac:dyDescent="0.15">
      <c r="A1006" s="137" t="s">
        <v>2359</v>
      </c>
      <c r="B1006" s="138">
        <v>1511</v>
      </c>
      <c r="C1006" s="139">
        <v>45499</v>
      </c>
      <c r="D1006" s="140" t="s">
        <v>2193</v>
      </c>
      <c r="E1006" s="140" t="s">
        <v>2152</v>
      </c>
      <c r="F1006" s="141" t="s">
        <v>2362</v>
      </c>
      <c r="G1006" s="141" t="s">
        <v>2194</v>
      </c>
      <c r="H1006" s="142">
        <v>1808.26</v>
      </c>
      <c r="I1006" s="143">
        <v>45641</v>
      </c>
      <c r="J1006" s="144" t="s">
        <v>2155</v>
      </c>
      <c r="K1006" s="145">
        <v>1808.26</v>
      </c>
    </row>
    <row r="1007" spans="1:11" ht="28" x14ac:dyDescent="0.15">
      <c r="A1007" s="137" t="s">
        <v>2359</v>
      </c>
      <c r="B1007" s="138">
        <v>1511</v>
      </c>
      <c r="C1007" s="139">
        <v>45499</v>
      </c>
      <c r="D1007" s="140" t="s">
        <v>2193</v>
      </c>
      <c r="E1007" s="140" t="s">
        <v>2152</v>
      </c>
      <c r="F1007" s="141" t="s">
        <v>2362</v>
      </c>
      <c r="G1007" s="141" t="s">
        <v>2194</v>
      </c>
      <c r="H1007" s="142">
        <v>11988.88</v>
      </c>
      <c r="I1007" s="143">
        <v>45641</v>
      </c>
      <c r="J1007" s="144" t="s">
        <v>2155</v>
      </c>
      <c r="K1007" s="145">
        <v>11988.88</v>
      </c>
    </row>
    <row r="1008" spans="1:11" ht="28" x14ac:dyDescent="0.15">
      <c r="A1008" s="137" t="s">
        <v>2359</v>
      </c>
      <c r="B1008" s="138">
        <v>1511</v>
      </c>
      <c r="C1008" s="139">
        <v>45503</v>
      </c>
      <c r="D1008" s="140" t="s">
        <v>2437</v>
      </c>
      <c r="E1008" s="140" t="s">
        <v>2152</v>
      </c>
      <c r="F1008" s="141" t="s">
        <v>2362</v>
      </c>
      <c r="G1008" s="141" t="s">
        <v>2438</v>
      </c>
      <c r="H1008" s="142">
        <v>0</v>
      </c>
      <c r="I1008" s="143">
        <v>45641</v>
      </c>
      <c r="J1008" s="144" t="s">
        <v>2155</v>
      </c>
      <c r="K1008" s="145">
        <v>-13797.14</v>
      </c>
    </row>
    <row r="1009" spans="1:11" x14ac:dyDescent="0.15">
      <c r="A1009" s="137" t="s">
        <v>2359</v>
      </c>
      <c r="B1009" s="138">
        <v>1511</v>
      </c>
      <c r="C1009" s="139">
        <v>45511</v>
      </c>
      <c r="D1009" s="140" t="s">
        <v>2439</v>
      </c>
      <c r="E1009" s="140" t="s">
        <v>2152</v>
      </c>
      <c r="F1009" s="141" t="s">
        <v>2362</v>
      </c>
      <c r="G1009" s="141" t="s">
        <v>2440</v>
      </c>
      <c r="H1009" s="142">
        <v>9758.91</v>
      </c>
      <c r="I1009" s="143">
        <v>45641</v>
      </c>
      <c r="J1009" s="144" t="s">
        <v>2155</v>
      </c>
      <c r="K1009" s="145">
        <v>9758.91</v>
      </c>
    </row>
    <row r="1010" spans="1:11" x14ac:dyDescent="0.15">
      <c r="A1010" s="137" t="s">
        <v>2359</v>
      </c>
      <c r="B1010" s="138">
        <v>1511</v>
      </c>
      <c r="C1010" s="139">
        <v>45511</v>
      </c>
      <c r="D1010" s="140" t="s">
        <v>2439</v>
      </c>
      <c r="E1010" s="140" t="s">
        <v>2152</v>
      </c>
      <c r="F1010" s="141" t="s">
        <v>2362</v>
      </c>
      <c r="G1010" s="141" t="s">
        <v>2440</v>
      </c>
      <c r="H1010" s="142">
        <v>9843.7800000000007</v>
      </c>
      <c r="I1010" s="143">
        <v>45641</v>
      </c>
      <c r="J1010" s="144" t="s">
        <v>2155</v>
      </c>
      <c r="K1010" s="145">
        <v>9843.7800000000007</v>
      </c>
    </row>
    <row r="1011" spans="1:11" x14ac:dyDescent="0.15">
      <c r="A1011" s="137" t="s">
        <v>2359</v>
      </c>
      <c r="B1011" s="138">
        <v>1511</v>
      </c>
      <c r="C1011" s="139">
        <v>45511</v>
      </c>
      <c r="D1011" s="140" t="s">
        <v>2439</v>
      </c>
      <c r="E1011" s="140" t="s">
        <v>2152</v>
      </c>
      <c r="F1011" s="141" t="s">
        <v>2362</v>
      </c>
      <c r="G1011" s="141" t="s">
        <v>2440</v>
      </c>
      <c r="H1011" s="142">
        <v>501.19</v>
      </c>
      <c r="I1011" s="143">
        <v>45641</v>
      </c>
      <c r="J1011" s="144" t="s">
        <v>2155</v>
      </c>
      <c r="K1011" s="145">
        <v>501.19</v>
      </c>
    </row>
    <row r="1012" spans="1:11" x14ac:dyDescent="0.15">
      <c r="A1012" s="137" t="s">
        <v>2359</v>
      </c>
      <c r="B1012" s="138">
        <v>1511</v>
      </c>
      <c r="C1012" s="139">
        <v>45511</v>
      </c>
      <c r="D1012" s="140" t="s">
        <v>2439</v>
      </c>
      <c r="E1012" s="140" t="s">
        <v>2152</v>
      </c>
      <c r="F1012" s="141" t="s">
        <v>2362</v>
      </c>
      <c r="G1012" s="141" t="s">
        <v>2440</v>
      </c>
      <c r="H1012" s="142">
        <v>19480.09</v>
      </c>
      <c r="I1012" s="143">
        <v>45641</v>
      </c>
      <c r="J1012" s="144" t="s">
        <v>2155</v>
      </c>
      <c r="K1012" s="145">
        <v>19480.09</v>
      </c>
    </row>
    <row r="1013" spans="1:11" x14ac:dyDescent="0.15">
      <c r="A1013" s="137" t="s">
        <v>2359</v>
      </c>
      <c r="B1013" s="138">
        <v>1511</v>
      </c>
      <c r="C1013" s="139">
        <v>45511</v>
      </c>
      <c r="D1013" s="140" t="s">
        <v>2439</v>
      </c>
      <c r="E1013" s="140" t="s">
        <v>2152</v>
      </c>
      <c r="F1013" s="141" t="s">
        <v>2362</v>
      </c>
      <c r="G1013" s="141" t="s">
        <v>2440</v>
      </c>
      <c r="H1013" s="142">
        <v>18341.759999999998</v>
      </c>
      <c r="I1013" s="143">
        <v>45641</v>
      </c>
      <c r="J1013" s="144" t="s">
        <v>2155</v>
      </c>
      <c r="K1013" s="145">
        <v>18341.759999999998</v>
      </c>
    </row>
    <row r="1014" spans="1:11" x14ac:dyDescent="0.15">
      <c r="A1014" s="137" t="s">
        <v>2359</v>
      </c>
      <c r="B1014" s="138">
        <v>1511</v>
      </c>
      <c r="C1014" s="139">
        <v>45511</v>
      </c>
      <c r="D1014" s="140" t="s">
        <v>2439</v>
      </c>
      <c r="E1014" s="140" t="s">
        <v>2152</v>
      </c>
      <c r="F1014" s="141" t="s">
        <v>2362</v>
      </c>
      <c r="G1014" s="141" t="s">
        <v>2440</v>
      </c>
      <c r="H1014" s="142">
        <v>3702.97</v>
      </c>
      <c r="I1014" s="143">
        <v>45641</v>
      </c>
      <c r="J1014" s="144" t="s">
        <v>2155</v>
      </c>
      <c r="K1014" s="145">
        <v>3702.97</v>
      </c>
    </row>
    <row r="1015" spans="1:11" x14ac:dyDescent="0.15">
      <c r="A1015" s="137" t="s">
        <v>2359</v>
      </c>
      <c r="B1015" s="138">
        <v>1511</v>
      </c>
      <c r="C1015" s="139">
        <v>45511</v>
      </c>
      <c r="D1015" s="140" t="s">
        <v>2439</v>
      </c>
      <c r="E1015" s="140" t="s">
        <v>2152</v>
      </c>
      <c r="F1015" s="141" t="s">
        <v>2362</v>
      </c>
      <c r="G1015" s="141" t="s">
        <v>2440</v>
      </c>
      <c r="H1015" s="142">
        <v>16419.63</v>
      </c>
      <c r="I1015" s="143">
        <v>45641</v>
      </c>
      <c r="J1015" s="144" t="s">
        <v>2155</v>
      </c>
      <c r="K1015" s="145">
        <v>16419.63</v>
      </c>
    </row>
    <row r="1016" spans="1:11" x14ac:dyDescent="0.15">
      <c r="A1016" s="137" t="s">
        <v>2359</v>
      </c>
      <c r="B1016" s="138">
        <v>1511</v>
      </c>
      <c r="C1016" s="139">
        <v>45511</v>
      </c>
      <c r="D1016" s="140" t="s">
        <v>2439</v>
      </c>
      <c r="E1016" s="140" t="s">
        <v>2152</v>
      </c>
      <c r="F1016" s="141" t="s">
        <v>2362</v>
      </c>
      <c r="G1016" s="141" t="s">
        <v>2440</v>
      </c>
      <c r="H1016" s="142">
        <v>10478.98</v>
      </c>
      <c r="I1016" s="143">
        <v>45641</v>
      </c>
      <c r="J1016" s="144" t="s">
        <v>2155</v>
      </c>
      <c r="K1016" s="145">
        <v>10478.98</v>
      </c>
    </row>
    <row r="1017" spans="1:11" x14ac:dyDescent="0.15">
      <c r="A1017" s="137" t="s">
        <v>2359</v>
      </c>
      <c r="B1017" s="138">
        <v>1511</v>
      </c>
      <c r="C1017" s="139">
        <v>45511</v>
      </c>
      <c r="D1017" s="140" t="s">
        <v>2439</v>
      </c>
      <c r="E1017" s="140" t="s">
        <v>2152</v>
      </c>
      <c r="F1017" s="141" t="s">
        <v>2362</v>
      </c>
      <c r="G1017" s="141" t="s">
        <v>2440</v>
      </c>
      <c r="H1017" s="142">
        <v>3628.48</v>
      </c>
      <c r="I1017" s="143">
        <v>45641</v>
      </c>
      <c r="J1017" s="144" t="s">
        <v>2155</v>
      </c>
      <c r="K1017" s="145">
        <v>3628.48</v>
      </c>
    </row>
    <row r="1018" spans="1:11" x14ac:dyDescent="0.15">
      <c r="A1018" s="137" t="s">
        <v>2359</v>
      </c>
      <c r="B1018" s="138">
        <v>1511</v>
      </c>
      <c r="C1018" s="139">
        <v>45511</v>
      </c>
      <c r="D1018" s="140" t="s">
        <v>2439</v>
      </c>
      <c r="E1018" s="140" t="s">
        <v>2152</v>
      </c>
      <c r="F1018" s="141" t="s">
        <v>2362</v>
      </c>
      <c r="G1018" s="141" t="s">
        <v>2440</v>
      </c>
      <c r="H1018" s="142">
        <v>20218.37</v>
      </c>
      <c r="I1018" s="143">
        <v>45641</v>
      </c>
      <c r="J1018" s="144" t="s">
        <v>2155</v>
      </c>
      <c r="K1018" s="145">
        <v>20218.37</v>
      </c>
    </row>
    <row r="1019" spans="1:11" x14ac:dyDescent="0.15">
      <c r="A1019" s="137" t="s">
        <v>2359</v>
      </c>
      <c r="B1019" s="138">
        <v>1511</v>
      </c>
      <c r="C1019" s="139">
        <v>45511</v>
      </c>
      <c r="D1019" s="140" t="s">
        <v>2439</v>
      </c>
      <c r="E1019" s="140" t="s">
        <v>2152</v>
      </c>
      <c r="F1019" s="141" t="s">
        <v>2362</v>
      </c>
      <c r="G1019" s="141" t="s">
        <v>2440</v>
      </c>
      <c r="H1019" s="142">
        <v>7988.88</v>
      </c>
      <c r="I1019" s="143">
        <v>45641</v>
      </c>
      <c r="J1019" s="144" t="s">
        <v>2155</v>
      </c>
      <c r="K1019" s="145">
        <v>7988.88</v>
      </c>
    </row>
    <row r="1020" spans="1:11" x14ac:dyDescent="0.15">
      <c r="A1020" s="137" t="s">
        <v>2359</v>
      </c>
      <c r="B1020" s="138">
        <v>1511</v>
      </c>
      <c r="C1020" s="139">
        <v>45511</v>
      </c>
      <c r="D1020" s="140" t="s">
        <v>2439</v>
      </c>
      <c r="E1020" s="140" t="s">
        <v>2152</v>
      </c>
      <c r="F1020" s="141" t="s">
        <v>2362</v>
      </c>
      <c r="G1020" s="141" t="s">
        <v>2440</v>
      </c>
      <c r="H1020" s="142">
        <v>1988.31</v>
      </c>
      <c r="I1020" s="143">
        <v>45641</v>
      </c>
      <c r="J1020" s="144" t="s">
        <v>2155</v>
      </c>
      <c r="K1020" s="145">
        <v>1988.31</v>
      </c>
    </row>
    <row r="1021" spans="1:11" x14ac:dyDescent="0.15">
      <c r="A1021" s="137" t="s">
        <v>2359</v>
      </c>
      <c r="B1021" s="138">
        <v>1511</v>
      </c>
      <c r="C1021" s="139">
        <v>45511</v>
      </c>
      <c r="D1021" s="140" t="s">
        <v>2439</v>
      </c>
      <c r="E1021" s="140" t="s">
        <v>2152</v>
      </c>
      <c r="F1021" s="141" t="s">
        <v>2362</v>
      </c>
      <c r="G1021" s="141" t="s">
        <v>2440</v>
      </c>
      <c r="H1021" s="142">
        <v>14179.99</v>
      </c>
      <c r="I1021" s="143">
        <v>45641</v>
      </c>
      <c r="J1021" s="144" t="s">
        <v>2155</v>
      </c>
      <c r="K1021" s="145">
        <v>14179.99</v>
      </c>
    </row>
    <row r="1022" spans="1:11" x14ac:dyDescent="0.15">
      <c r="A1022" s="137" t="s">
        <v>2359</v>
      </c>
      <c r="B1022" s="138">
        <v>1511</v>
      </c>
      <c r="C1022" s="139">
        <v>45511</v>
      </c>
      <c r="D1022" s="140" t="s">
        <v>2439</v>
      </c>
      <c r="E1022" s="140" t="s">
        <v>2152</v>
      </c>
      <c r="F1022" s="141" t="s">
        <v>2362</v>
      </c>
      <c r="G1022" s="141" t="s">
        <v>2440</v>
      </c>
      <c r="H1022" s="142">
        <v>15461.58</v>
      </c>
      <c r="I1022" s="143">
        <v>45641</v>
      </c>
      <c r="J1022" s="144" t="s">
        <v>2155</v>
      </c>
      <c r="K1022" s="145">
        <v>15461.58</v>
      </c>
    </row>
    <row r="1023" spans="1:11" x14ac:dyDescent="0.15">
      <c r="A1023" s="137" t="s">
        <v>2359</v>
      </c>
      <c r="B1023" s="138">
        <v>1511</v>
      </c>
      <c r="C1023" s="139">
        <v>45511</v>
      </c>
      <c r="D1023" s="140" t="s">
        <v>2439</v>
      </c>
      <c r="E1023" s="140" t="s">
        <v>2152</v>
      </c>
      <c r="F1023" s="141" t="s">
        <v>2362</v>
      </c>
      <c r="G1023" s="141" t="s">
        <v>2440</v>
      </c>
      <c r="H1023" s="142">
        <v>9640.41</v>
      </c>
      <c r="I1023" s="143">
        <v>45641</v>
      </c>
      <c r="J1023" s="144" t="s">
        <v>2155</v>
      </c>
      <c r="K1023" s="145">
        <v>9640.41</v>
      </c>
    </row>
    <row r="1024" spans="1:11" x14ac:dyDescent="0.15">
      <c r="A1024" s="137" t="s">
        <v>2359</v>
      </c>
      <c r="B1024" s="138">
        <v>1511</v>
      </c>
      <c r="C1024" s="139">
        <v>45511</v>
      </c>
      <c r="D1024" s="140" t="s">
        <v>2439</v>
      </c>
      <c r="E1024" s="140" t="s">
        <v>2152</v>
      </c>
      <c r="F1024" s="141" t="s">
        <v>2362</v>
      </c>
      <c r="G1024" s="141" t="s">
        <v>2440</v>
      </c>
      <c r="H1024" s="142">
        <v>2742.37</v>
      </c>
      <c r="I1024" s="143">
        <v>45641</v>
      </c>
      <c r="J1024" s="144" t="s">
        <v>2155</v>
      </c>
      <c r="K1024" s="145">
        <v>2742.37</v>
      </c>
    </row>
    <row r="1025" spans="1:11" x14ac:dyDescent="0.15">
      <c r="A1025" s="137" t="s">
        <v>2359</v>
      </c>
      <c r="B1025" s="138">
        <v>1511</v>
      </c>
      <c r="C1025" s="139">
        <v>45511</v>
      </c>
      <c r="D1025" s="140" t="s">
        <v>2439</v>
      </c>
      <c r="E1025" s="140" t="s">
        <v>2152</v>
      </c>
      <c r="F1025" s="141" t="s">
        <v>2362</v>
      </c>
      <c r="G1025" s="141" t="s">
        <v>2440</v>
      </c>
      <c r="H1025" s="142">
        <v>1239.68</v>
      </c>
      <c r="I1025" s="143">
        <v>45641</v>
      </c>
      <c r="J1025" s="144" t="s">
        <v>2155</v>
      </c>
      <c r="K1025" s="145">
        <v>1239.68</v>
      </c>
    </row>
    <row r="1026" spans="1:11" x14ac:dyDescent="0.15">
      <c r="A1026" s="137" t="s">
        <v>2359</v>
      </c>
      <c r="B1026" s="138">
        <v>1511</v>
      </c>
      <c r="C1026" s="139">
        <v>45511</v>
      </c>
      <c r="D1026" s="140" t="s">
        <v>2439</v>
      </c>
      <c r="E1026" s="140" t="s">
        <v>2152</v>
      </c>
      <c r="F1026" s="141" t="s">
        <v>2362</v>
      </c>
      <c r="G1026" s="141" t="s">
        <v>2440</v>
      </c>
      <c r="H1026" s="142">
        <v>1935.45</v>
      </c>
      <c r="I1026" s="143">
        <v>45641</v>
      </c>
      <c r="J1026" s="144" t="s">
        <v>2155</v>
      </c>
      <c r="K1026" s="145">
        <v>1935.45</v>
      </c>
    </row>
    <row r="1027" spans="1:11" x14ac:dyDescent="0.15">
      <c r="A1027" s="137" t="s">
        <v>2359</v>
      </c>
      <c r="B1027" s="138">
        <v>1511</v>
      </c>
      <c r="C1027" s="139">
        <v>45511</v>
      </c>
      <c r="D1027" s="140" t="s">
        <v>2439</v>
      </c>
      <c r="E1027" s="140" t="s">
        <v>2152</v>
      </c>
      <c r="F1027" s="141" t="s">
        <v>2362</v>
      </c>
      <c r="G1027" s="141" t="s">
        <v>2440</v>
      </c>
      <c r="H1027" s="142">
        <v>13832.38</v>
      </c>
      <c r="I1027" s="143">
        <v>45641</v>
      </c>
      <c r="J1027" s="144" t="s">
        <v>2155</v>
      </c>
      <c r="K1027" s="145">
        <v>13832.38</v>
      </c>
    </row>
    <row r="1028" spans="1:11" x14ac:dyDescent="0.15">
      <c r="A1028" s="137" t="s">
        <v>2359</v>
      </c>
      <c r="B1028" s="138">
        <v>1511</v>
      </c>
      <c r="C1028" s="139">
        <v>45511</v>
      </c>
      <c r="D1028" s="140" t="s">
        <v>2439</v>
      </c>
      <c r="E1028" s="140" t="s">
        <v>2152</v>
      </c>
      <c r="F1028" s="141" t="s">
        <v>2362</v>
      </c>
      <c r="G1028" s="141" t="s">
        <v>2440</v>
      </c>
      <c r="H1028" s="142">
        <v>6226.74</v>
      </c>
      <c r="I1028" s="143">
        <v>45641</v>
      </c>
      <c r="J1028" s="144" t="s">
        <v>2155</v>
      </c>
      <c r="K1028" s="145">
        <v>6226.74</v>
      </c>
    </row>
    <row r="1029" spans="1:11" x14ac:dyDescent="0.15">
      <c r="A1029" s="137" t="s">
        <v>2359</v>
      </c>
      <c r="B1029" s="138">
        <v>1511</v>
      </c>
      <c r="C1029" s="139">
        <v>45511</v>
      </c>
      <c r="D1029" s="140" t="s">
        <v>2439</v>
      </c>
      <c r="E1029" s="140" t="s">
        <v>2152</v>
      </c>
      <c r="F1029" s="141" t="s">
        <v>2362</v>
      </c>
      <c r="G1029" s="141" t="s">
        <v>2440</v>
      </c>
      <c r="H1029" s="142">
        <v>420</v>
      </c>
      <c r="I1029" s="143">
        <v>45641</v>
      </c>
      <c r="J1029" s="144" t="s">
        <v>2155</v>
      </c>
      <c r="K1029" s="145">
        <v>420</v>
      </c>
    </row>
    <row r="1030" spans="1:11" x14ac:dyDescent="0.15">
      <c r="A1030" s="137" t="s">
        <v>2359</v>
      </c>
      <c r="B1030" s="138">
        <v>1511</v>
      </c>
      <c r="C1030" s="139">
        <v>45511</v>
      </c>
      <c r="D1030" s="140" t="s">
        <v>2439</v>
      </c>
      <c r="E1030" s="140" t="s">
        <v>2152</v>
      </c>
      <c r="F1030" s="141" t="s">
        <v>2362</v>
      </c>
      <c r="G1030" s="141" t="s">
        <v>2440</v>
      </c>
      <c r="H1030" s="142">
        <v>623.29</v>
      </c>
      <c r="I1030" s="143">
        <v>45641</v>
      </c>
      <c r="J1030" s="144" t="s">
        <v>2155</v>
      </c>
      <c r="K1030" s="145">
        <v>623.29</v>
      </c>
    </row>
    <row r="1031" spans="1:11" x14ac:dyDescent="0.15">
      <c r="A1031" s="137" t="s">
        <v>2359</v>
      </c>
      <c r="B1031" s="138">
        <v>1511</v>
      </c>
      <c r="C1031" s="139">
        <v>45511</v>
      </c>
      <c r="D1031" s="140" t="s">
        <v>2439</v>
      </c>
      <c r="E1031" s="140" t="s">
        <v>2152</v>
      </c>
      <c r="F1031" s="141" t="s">
        <v>2362</v>
      </c>
      <c r="G1031" s="141" t="s">
        <v>2440</v>
      </c>
      <c r="H1031" s="142">
        <v>2195.84</v>
      </c>
      <c r="I1031" s="143">
        <v>45641</v>
      </c>
      <c r="J1031" s="144" t="s">
        <v>2155</v>
      </c>
      <c r="K1031" s="145">
        <v>2195.84</v>
      </c>
    </row>
    <row r="1032" spans="1:11" x14ac:dyDescent="0.15">
      <c r="A1032" s="137" t="s">
        <v>2359</v>
      </c>
      <c r="B1032" s="138">
        <v>1511</v>
      </c>
      <c r="C1032" s="139">
        <v>45511</v>
      </c>
      <c r="D1032" s="140" t="s">
        <v>2439</v>
      </c>
      <c r="E1032" s="140" t="s">
        <v>2152</v>
      </c>
      <c r="F1032" s="141" t="s">
        <v>2362</v>
      </c>
      <c r="G1032" s="141" t="s">
        <v>2440</v>
      </c>
      <c r="H1032" s="142">
        <v>664.64</v>
      </c>
      <c r="I1032" s="143">
        <v>45641</v>
      </c>
      <c r="J1032" s="144" t="s">
        <v>2155</v>
      </c>
      <c r="K1032" s="145">
        <v>664.64</v>
      </c>
    </row>
    <row r="1033" spans="1:11" x14ac:dyDescent="0.15">
      <c r="A1033" s="137" t="s">
        <v>2359</v>
      </c>
      <c r="B1033" s="138">
        <v>1511</v>
      </c>
      <c r="C1033" s="139">
        <v>45511</v>
      </c>
      <c r="D1033" s="140" t="s">
        <v>2439</v>
      </c>
      <c r="E1033" s="140" t="s">
        <v>2152</v>
      </c>
      <c r="F1033" s="141" t="s">
        <v>2362</v>
      </c>
      <c r="G1033" s="141" t="s">
        <v>2440</v>
      </c>
      <c r="H1033" s="142">
        <v>239.12</v>
      </c>
      <c r="I1033" s="143">
        <v>45641</v>
      </c>
      <c r="J1033" s="144" t="s">
        <v>2155</v>
      </c>
      <c r="K1033" s="145">
        <v>239.12</v>
      </c>
    </row>
    <row r="1034" spans="1:11" x14ac:dyDescent="0.15">
      <c r="A1034" s="137" t="s">
        <v>2359</v>
      </c>
      <c r="B1034" s="138">
        <v>1511</v>
      </c>
      <c r="C1034" s="139">
        <v>45511</v>
      </c>
      <c r="D1034" s="140" t="s">
        <v>2439</v>
      </c>
      <c r="E1034" s="140" t="s">
        <v>2152</v>
      </c>
      <c r="F1034" s="141" t="s">
        <v>2362</v>
      </c>
      <c r="G1034" s="141" t="s">
        <v>2440</v>
      </c>
      <c r="H1034" s="142">
        <v>5064.6099999999997</v>
      </c>
      <c r="I1034" s="143">
        <v>45641</v>
      </c>
      <c r="J1034" s="144" t="s">
        <v>2155</v>
      </c>
      <c r="K1034" s="145">
        <v>5064.6099999999997</v>
      </c>
    </row>
    <row r="1035" spans="1:11" x14ac:dyDescent="0.15">
      <c r="A1035" s="137" t="s">
        <v>2359</v>
      </c>
      <c r="B1035" s="138">
        <v>1511</v>
      </c>
      <c r="C1035" s="139">
        <v>45511</v>
      </c>
      <c r="D1035" s="140" t="s">
        <v>2439</v>
      </c>
      <c r="E1035" s="140" t="s">
        <v>2152</v>
      </c>
      <c r="F1035" s="141" t="s">
        <v>2362</v>
      </c>
      <c r="G1035" s="141" t="s">
        <v>2440</v>
      </c>
      <c r="H1035" s="142">
        <v>9447.76</v>
      </c>
      <c r="I1035" s="143">
        <v>45641</v>
      </c>
      <c r="J1035" s="144" t="s">
        <v>2155</v>
      </c>
      <c r="K1035" s="145">
        <v>9447.76</v>
      </c>
    </row>
    <row r="1036" spans="1:11" x14ac:dyDescent="0.15">
      <c r="A1036" s="137" t="s">
        <v>2359</v>
      </c>
      <c r="B1036" s="138">
        <v>1511</v>
      </c>
      <c r="C1036" s="139">
        <v>45511</v>
      </c>
      <c r="D1036" s="140" t="s">
        <v>2439</v>
      </c>
      <c r="E1036" s="140" t="s">
        <v>2152</v>
      </c>
      <c r="F1036" s="141" t="s">
        <v>2362</v>
      </c>
      <c r="G1036" s="141" t="s">
        <v>2440</v>
      </c>
      <c r="H1036" s="142">
        <v>2369.38</v>
      </c>
      <c r="I1036" s="143">
        <v>45641</v>
      </c>
      <c r="J1036" s="144" t="s">
        <v>2155</v>
      </c>
      <c r="K1036" s="145">
        <v>2369.38</v>
      </c>
    </row>
    <row r="1037" spans="1:11" x14ac:dyDescent="0.15">
      <c r="A1037" s="137" t="s">
        <v>2359</v>
      </c>
      <c r="B1037" s="138">
        <v>1511</v>
      </c>
      <c r="C1037" s="139">
        <v>45511</v>
      </c>
      <c r="D1037" s="140" t="s">
        <v>2439</v>
      </c>
      <c r="E1037" s="140" t="s">
        <v>2152</v>
      </c>
      <c r="F1037" s="141" t="s">
        <v>2362</v>
      </c>
      <c r="G1037" s="141" t="s">
        <v>2440</v>
      </c>
      <c r="H1037" s="142">
        <v>8489.4</v>
      </c>
      <c r="I1037" s="143">
        <v>45641</v>
      </c>
      <c r="J1037" s="144" t="s">
        <v>2155</v>
      </c>
      <c r="K1037" s="145">
        <v>8489.4</v>
      </c>
    </row>
    <row r="1038" spans="1:11" ht="28" x14ac:dyDescent="0.15">
      <c r="A1038" s="137" t="s">
        <v>2359</v>
      </c>
      <c r="B1038" s="138">
        <v>1511</v>
      </c>
      <c r="C1038" s="139">
        <v>45513</v>
      </c>
      <c r="D1038" s="140" t="s">
        <v>2441</v>
      </c>
      <c r="E1038" s="140" t="s">
        <v>2152</v>
      </c>
      <c r="F1038" s="141" t="s">
        <v>2362</v>
      </c>
      <c r="G1038" s="141" t="s">
        <v>2442</v>
      </c>
      <c r="H1038" s="142">
        <v>0</v>
      </c>
      <c r="I1038" s="143">
        <v>45641</v>
      </c>
      <c r="J1038" s="144" t="s">
        <v>2155</v>
      </c>
      <c r="K1038" s="145">
        <v>-36897.72</v>
      </c>
    </row>
    <row r="1039" spans="1:11" ht="28" x14ac:dyDescent="0.15">
      <c r="A1039" s="137" t="s">
        <v>2359</v>
      </c>
      <c r="B1039" s="138">
        <v>1511</v>
      </c>
      <c r="C1039" s="139">
        <v>45518</v>
      </c>
      <c r="D1039" s="140" t="s">
        <v>2443</v>
      </c>
      <c r="E1039" s="140" t="s">
        <v>2152</v>
      </c>
      <c r="F1039" s="141" t="s">
        <v>2362</v>
      </c>
      <c r="G1039" s="141" t="s">
        <v>2444</v>
      </c>
      <c r="H1039" s="142">
        <v>0</v>
      </c>
      <c r="I1039" s="143">
        <v>45641</v>
      </c>
      <c r="J1039" s="144" t="s">
        <v>2155</v>
      </c>
      <c r="K1039" s="145">
        <v>-7779.28</v>
      </c>
    </row>
    <row r="1040" spans="1:11" ht="42" x14ac:dyDescent="0.15">
      <c r="A1040" s="137" t="s">
        <v>2359</v>
      </c>
      <c r="B1040" s="138">
        <v>1511</v>
      </c>
      <c r="C1040" s="139">
        <v>45519</v>
      </c>
      <c r="D1040" s="140" t="s">
        <v>2445</v>
      </c>
      <c r="E1040" s="140" t="s">
        <v>2152</v>
      </c>
      <c r="F1040" s="141" t="s">
        <v>2362</v>
      </c>
      <c r="G1040" s="141" t="s">
        <v>2446</v>
      </c>
      <c r="H1040" s="142">
        <v>0</v>
      </c>
      <c r="I1040" s="143">
        <v>45641</v>
      </c>
      <c r="J1040" s="144" t="s">
        <v>2155</v>
      </c>
      <c r="K1040" s="145">
        <v>-217.88</v>
      </c>
    </row>
    <row r="1041" spans="1:11" ht="28" x14ac:dyDescent="0.15">
      <c r="A1041" s="137" t="s">
        <v>2359</v>
      </c>
      <c r="B1041" s="138">
        <v>1511</v>
      </c>
      <c r="C1041" s="139">
        <v>45523</v>
      </c>
      <c r="D1041" s="140" t="s">
        <v>2168</v>
      </c>
      <c r="E1041" s="140" t="s">
        <v>2152</v>
      </c>
      <c r="F1041" s="141" t="s">
        <v>2362</v>
      </c>
      <c r="G1041" s="141" t="s">
        <v>2195</v>
      </c>
      <c r="H1041" s="142">
        <v>2688.18</v>
      </c>
      <c r="I1041" s="143">
        <v>45641</v>
      </c>
      <c r="J1041" s="144" t="s">
        <v>2155</v>
      </c>
      <c r="K1041" s="145">
        <v>2688.18</v>
      </c>
    </row>
    <row r="1042" spans="1:11" ht="28" x14ac:dyDescent="0.15">
      <c r="A1042" s="137" t="s">
        <v>2359</v>
      </c>
      <c r="B1042" s="138">
        <v>1511</v>
      </c>
      <c r="C1042" s="139">
        <v>45523</v>
      </c>
      <c r="D1042" s="140" t="s">
        <v>2168</v>
      </c>
      <c r="E1042" s="140" t="s">
        <v>2152</v>
      </c>
      <c r="F1042" s="141" t="s">
        <v>2362</v>
      </c>
      <c r="G1042" s="141" t="s">
        <v>2195</v>
      </c>
      <c r="H1042" s="142">
        <v>17181.8</v>
      </c>
      <c r="I1042" s="143">
        <v>45641</v>
      </c>
      <c r="J1042" s="144" t="s">
        <v>2155</v>
      </c>
      <c r="K1042" s="145">
        <v>17181.8</v>
      </c>
    </row>
    <row r="1043" spans="1:11" x14ac:dyDescent="0.15">
      <c r="A1043" s="137" t="s">
        <v>2359</v>
      </c>
      <c r="B1043" s="138">
        <v>1511</v>
      </c>
      <c r="C1043" s="139">
        <v>45525</v>
      </c>
      <c r="D1043" s="140" t="s">
        <v>2447</v>
      </c>
      <c r="E1043" s="140" t="s">
        <v>2152</v>
      </c>
      <c r="F1043" s="141" t="s">
        <v>2362</v>
      </c>
      <c r="G1043" s="141" t="s">
        <v>2448</v>
      </c>
      <c r="H1043" s="142">
        <v>9170.0300000000007</v>
      </c>
      <c r="I1043" s="143">
        <v>45641</v>
      </c>
      <c r="J1043" s="144" t="s">
        <v>2155</v>
      </c>
      <c r="K1043" s="145">
        <v>9170.0300000000007</v>
      </c>
    </row>
    <row r="1044" spans="1:11" x14ac:dyDescent="0.15">
      <c r="A1044" s="137" t="s">
        <v>2359</v>
      </c>
      <c r="B1044" s="138">
        <v>1511</v>
      </c>
      <c r="C1044" s="139">
        <v>45525</v>
      </c>
      <c r="D1044" s="140" t="s">
        <v>2447</v>
      </c>
      <c r="E1044" s="140" t="s">
        <v>2152</v>
      </c>
      <c r="F1044" s="141" t="s">
        <v>2362</v>
      </c>
      <c r="G1044" s="141" t="s">
        <v>2448</v>
      </c>
      <c r="H1044" s="142">
        <v>9620.61</v>
      </c>
      <c r="I1044" s="143">
        <v>45641</v>
      </c>
      <c r="J1044" s="144" t="s">
        <v>2155</v>
      </c>
      <c r="K1044" s="145">
        <v>9620.61</v>
      </c>
    </row>
    <row r="1045" spans="1:11" x14ac:dyDescent="0.15">
      <c r="A1045" s="137" t="s">
        <v>2359</v>
      </c>
      <c r="B1045" s="138">
        <v>1511</v>
      </c>
      <c r="C1045" s="139">
        <v>45525</v>
      </c>
      <c r="D1045" s="140" t="s">
        <v>2447</v>
      </c>
      <c r="E1045" s="140" t="s">
        <v>2152</v>
      </c>
      <c r="F1045" s="141" t="s">
        <v>2362</v>
      </c>
      <c r="G1045" s="141" t="s">
        <v>2448</v>
      </c>
      <c r="H1045" s="142">
        <v>501.19</v>
      </c>
      <c r="I1045" s="143">
        <v>45641</v>
      </c>
      <c r="J1045" s="144" t="s">
        <v>2155</v>
      </c>
      <c r="K1045" s="145">
        <v>501.19</v>
      </c>
    </row>
    <row r="1046" spans="1:11" x14ac:dyDescent="0.15">
      <c r="A1046" s="137" t="s">
        <v>2359</v>
      </c>
      <c r="B1046" s="138">
        <v>1511</v>
      </c>
      <c r="C1046" s="139">
        <v>45525</v>
      </c>
      <c r="D1046" s="140" t="s">
        <v>2447</v>
      </c>
      <c r="E1046" s="140" t="s">
        <v>2152</v>
      </c>
      <c r="F1046" s="141" t="s">
        <v>2362</v>
      </c>
      <c r="G1046" s="141" t="s">
        <v>2448</v>
      </c>
      <c r="H1046" s="142">
        <v>19153.88</v>
      </c>
      <c r="I1046" s="143">
        <v>45641</v>
      </c>
      <c r="J1046" s="144" t="s">
        <v>2155</v>
      </c>
      <c r="K1046" s="145">
        <v>19153.88</v>
      </c>
    </row>
    <row r="1047" spans="1:11" x14ac:dyDescent="0.15">
      <c r="A1047" s="137" t="s">
        <v>2359</v>
      </c>
      <c r="B1047" s="138">
        <v>1511</v>
      </c>
      <c r="C1047" s="139">
        <v>45525</v>
      </c>
      <c r="D1047" s="140" t="s">
        <v>2447</v>
      </c>
      <c r="E1047" s="140" t="s">
        <v>2152</v>
      </c>
      <c r="F1047" s="141" t="s">
        <v>2362</v>
      </c>
      <c r="G1047" s="141" t="s">
        <v>2448</v>
      </c>
      <c r="H1047" s="142">
        <v>17804.59</v>
      </c>
      <c r="I1047" s="143">
        <v>45641</v>
      </c>
      <c r="J1047" s="144" t="s">
        <v>2155</v>
      </c>
      <c r="K1047" s="145">
        <v>17804.59</v>
      </c>
    </row>
    <row r="1048" spans="1:11" x14ac:dyDescent="0.15">
      <c r="A1048" s="137" t="s">
        <v>2359</v>
      </c>
      <c r="B1048" s="138">
        <v>1511</v>
      </c>
      <c r="C1048" s="139">
        <v>45525</v>
      </c>
      <c r="D1048" s="140" t="s">
        <v>2447</v>
      </c>
      <c r="E1048" s="140" t="s">
        <v>2152</v>
      </c>
      <c r="F1048" s="141" t="s">
        <v>2362</v>
      </c>
      <c r="G1048" s="141" t="s">
        <v>2448</v>
      </c>
      <c r="H1048" s="142">
        <v>3702.97</v>
      </c>
      <c r="I1048" s="143">
        <v>45641</v>
      </c>
      <c r="J1048" s="144" t="s">
        <v>2155</v>
      </c>
      <c r="K1048" s="145">
        <v>3702.97</v>
      </c>
    </row>
    <row r="1049" spans="1:11" x14ac:dyDescent="0.15">
      <c r="A1049" s="137" t="s">
        <v>2359</v>
      </c>
      <c r="B1049" s="138">
        <v>1511</v>
      </c>
      <c r="C1049" s="139">
        <v>45525</v>
      </c>
      <c r="D1049" s="140" t="s">
        <v>2447</v>
      </c>
      <c r="E1049" s="140" t="s">
        <v>2152</v>
      </c>
      <c r="F1049" s="141" t="s">
        <v>2362</v>
      </c>
      <c r="G1049" s="141" t="s">
        <v>2448</v>
      </c>
      <c r="H1049" s="142">
        <v>10796.32</v>
      </c>
      <c r="I1049" s="143">
        <v>45641</v>
      </c>
      <c r="J1049" s="144" t="s">
        <v>2155</v>
      </c>
      <c r="K1049" s="145">
        <v>10796.32</v>
      </c>
    </row>
    <row r="1050" spans="1:11" x14ac:dyDescent="0.15">
      <c r="A1050" s="137" t="s">
        <v>2359</v>
      </c>
      <c r="B1050" s="138">
        <v>1511</v>
      </c>
      <c r="C1050" s="139">
        <v>45525</v>
      </c>
      <c r="D1050" s="140" t="s">
        <v>2447</v>
      </c>
      <c r="E1050" s="140" t="s">
        <v>2152</v>
      </c>
      <c r="F1050" s="141" t="s">
        <v>2362</v>
      </c>
      <c r="G1050" s="141" t="s">
        <v>2448</v>
      </c>
      <c r="H1050" s="142">
        <v>3478.96</v>
      </c>
      <c r="I1050" s="143">
        <v>45641</v>
      </c>
      <c r="J1050" s="144" t="s">
        <v>2155</v>
      </c>
      <c r="K1050" s="145">
        <v>3478.96</v>
      </c>
    </row>
    <row r="1051" spans="1:11" x14ac:dyDescent="0.15">
      <c r="A1051" s="137" t="s">
        <v>2359</v>
      </c>
      <c r="B1051" s="138">
        <v>1511</v>
      </c>
      <c r="C1051" s="139">
        <v>45525</v>
      </c>
      <c r="D1051" s="140" t="s">
        <v>2447</v>
      </c>
      <c r="E1051" s="140" t="s">
        <v>2152</v>
      </c>
      <c r="F1051" s="141" t="s">
        <v>2362</v>
      </c>
      <c r="G1051" s="141" t="s">
        <v>2448</v>
      </c>
      <c r="H1051" s="142">
        <v>20201.87</v>
      </c>
      <c r="I1051" s="143">
        <v>45641</v>
      </c>
      <c r="J1051" s="144" t="s">
        <v>2155</v>
      </c>
      <c r="K1051" s="145">
        <v>20201.87</v>
      </c>
    </row>
    <row r="1052" spans="1:11" x14ac:dyDescent="0.15">
      <c r="A1052" s="137" t="s">
        <v>2359</v>
      </c>
      <c r="B1052" s="138">
        <v>1511</v>
      </c>
      <c r="C1052" s="139">
        <v>45525</v>
      </c>
      <c r="D1052" s="140" t="s">
        <v>2447</v>
      </c>
      <c r="E1052" s="140" t="s">
        <v>2152</v>
      </c>
      <c r="F1052" s="141" t="s">
        <v>2362</v>
      </c>
      <c r="G1052" s="141" t="s">
        <v>2448</v>
      </c>
      <c r="H1052" s="142">
        <v>8145.75</v>
      </c>
      <c r="I1052" s="143">
        <v>45641</v>
      </c>
      <c r="J1052" s="144" t="s">
        <v>2155</v>
      </c>
      <c r="K1052" s="145">
        <v>8145.75</v>
      </c>
    </row>
    <row r="1053" spans="1:11" x14ac:dyDescent="0.15">
      <c r="A1053" s="137" t="s">
        <v>2359</v>
      </c>
      <c r="B1053" s="138">
        <v>1511</v>
      </c>
      <c r="C1053" s="139">
        <v>45525</v>
      </c>
      <c r="D1053" s="140" t="s">
        <v>2447</v>
      </c>
      <c r="E1053" s="140" t="s">
        <v>2152</v>
      </c>
      <c r="F1053" s="141" t="s">
        <v>2362</v>
      </c>
      <c r="G1053" s="141" t="s">
        <v>2448</v>
      </c>
      <c r="H1053" s="142">
        <v>13989.23</v>
      </c>
      <c r="I1053" s="143">
        <v>45641</v>
      </c>
      <c r="J1053" s="144" t="s">
        <v>2155</v>
      </c>
      <c r="K1053" s="145">
        <v>13989.23</v>
      </c>
    </row>
    <row r="1054" spans="1:11" x14ac:dyDescent="0.15">
      <c r="A1054" s="137" t="s">
        <v>2359</v>
      </c>
      <c r="B1054" s="138">
        <v>1511</v>
      </c>
      <c r="C1054" s="139">
        <v>45525</v>
      </c>
      <c r="D1054" s="140" t="s">
        <v>2447</v>
      </c>
      <c r="E1054" s="140" t="s">
        <v>2152</v>
      </c>
      <c r="F1054" s="141" t="s">
        <v>2362</v>
      </c>
      <c r="G1054" s="141" t="s">
        <v>2448</v>
      </c>
      <c r="H1054" s="142">
        <v>14893.74</v>
      </c>
      <c r="I1054" s="143">
        <v>45641</v>
      </c>
      <c r="J1054" s="144" t="s">
        <v>2155</v>
      </c>
      <c r="K1054" s="145">
        <v>14893.74</v>
      </c>
    </row>
    <row r="1055" spans="1:11" x14ac:dyDescent="0.15">
      <c r="A1055" s="137" t="s">
        <v>2359</v>
      </c>
      <c r="B1055" s="138">
        <v>1511</v>
      </c>
      <c r="C1055" s="139">
        <v>45525</v>
      </c>
      <c r="D1055" s="140" t="s">
        <v>2447</v>
      </c>
      <c r="E1055" s="140" t="s">
        <v>2152</v>
      </c>
      <c r="F1055" s="141" t="s">
        <v>2362</v>
      </c>
      <c r="G1055" s="141" t="s">
        <v>2448</v>
      </c>
      <c r="H1055" s="142">
        <v>9730.36</v>
      </c>
      <c r="I1055" s="143">
        <v>45641</v>
      </c>
      <c r="J1055" s="144" t="s">
        <v>2155</v>
      </c>
      <c r="K1055" s="145">
        <v>9730.36</v>
      </c>
    </row>
    <row r="1056" spans="1:11" x14ac:dyDescent="0.15">
      <c r="A1056" s="137" t="s">
        <v>2359</v>
      </c>
      <c r="B1056" s="138">
        <v>1511</v>
      </c>
      <c r="C1056" s="139">
        <v>45525</v>
      </c>
      <c r="D1056" s="140" t="s">
        <v>2447</v>
      </c>
      <c r="E1056" s="140" t="s">
        <v>2152</v>
      </c>
      <c r="F1056" s="141" t="s">
        <v>2362</v>
      </c>
      <c r="G1056" s="141" t="s">
        <v>2448</v>
      </c>
      <c r="H1056" s="142">
        <v>2792.49</v>
      </c>
      <c r="I1056" s="143">
        <v>45641</v>
      </c>
      <c r="J1056" s="144" t="s">
        <v>2155</v>
      </c>
      <c r="K1056" s="145">
        <v>2792.49</v>
      </c>
    </row>
    <row r="1057" spans="1:11" x14ac:dyDescent="0.15">
      <c r="A1057" s="137" t="s">
        <v>2359</v>
      </c>
      <c r="B1057" s="138">
        <v>1511</v>
      </c>
      <c r="C1057" s="139">
        <v>45525</v>
      </c>
      <c r="D1057" s="140" t="s">
        <v>2447</v>
      </c>
      <c r="E1057" s="140" t="s">
        <v>2152</v>
      </c>
      <c r="F1057" s="141" t="s">
        <v>2362</v>
      </c>
      <c r="G1057" s="141" t="s">
        <v>2448</v>
      </c>
      <c r="H1057" s="142">
        <v>1323.68</v>
      </c>
      <c r="I1057" s="143">
        <v>45641</v>
      </c>
      <c r="J1057" s="144" t="s">
        <v>2155</v>
      </c>
      <c r="K1057" s="145">
        <v>1323.68</v>
      </c>
    </row>
    <row r="1058" spans="1:11" x14ac:dyDescent="0.15">
      <c r="A1058" s="137" t="s">
        <v>2359</v>
      </c>
      <c r="B1058" s="138">
        <v>1511</v>
      </c>
      <c r="C1058" s="139">
        <v>45525</v>
      </c>
      <c r="D1058" s="140" t="s">
        <v>2447</v>
      </c>
      <c r="E1058" s="140" t="s">
        <v>2152</v>
      </c>
      <c r="F1058" s="141" t="s">
        <v>2362</v>
      </c>
      <c r="G1058" s="141" t="s">
        <v>2448</v>
      </c>
      <c r="H1058" s="142">
        <v>16581.28</v>
      </c>
      <c r="I1058" s="143">
        <v>45641</v>
      </c>
      <c r="J1058" s="144" t="s">
        <v>2155</v>
      </c>
      <c r="K1058" s="145">
        <v>16581.28</v>
      </c>
    </row>
    <row r="1059" spans="1:11" x14ac:dyDescent="0.15">
      <c r="A1059" s="137" t="s">
        <v>2359</v>
      </c>
      <c r="B1059" s="138">
        <v>1511</v>
      </c>
      <c r="C1059" s="139">
        <v>45525</v>
      </c>
      <c r="D1059" s="140" t="s">
        <v>2447</v>
      </c>
      <c r="E1059" s="140" t="s">
        <v>2152</v>
      </c>
      <c r="F1059" s="141" t="s">
        <v>2362</v>
      </c>
      <c r="G1059" s="141" t="s">
        <v>2448</v>
      </c>
      <c r="H1059" s="142">
        <v>13659.47</v>
      </c>
      <c r="I1059" s="143">
        <v>45641</v>
      </c>
      <c r="J1059" s="144" t="s">
        <v>2155</v>
      </c>
      <c r="K1059" s="145">
        <v>13659.47</v>
      </c>
    </row>
    <row r="1060" spans="1:11" x14ac:dyDescent="0.15">
      <c r="A1060" s="137" t="s">
        <v>2359</v>
      </c>
      <c r="B1060" s="138">
        <v>1511</v>
      </c>
      <c r="C1060" s="139">
        <v>45525</v>
      </c>
      <c r="D1060" s="140" t="s">
        <v>2447</v>
      </c>
      <c r="E1060" s="140" t="s">
        <v>2152</v>
      </c>
      <c r="F1060" s="141" t="s">
        <v>2362</v>
      </c>
      <c r="G1060" s="141" t="s">
        <v>2448</v>
      </c>
      <c r="H1060" s="142">
        <v>6184.74</v>
      </c>
      <c r="I1060" s="143">
        <v>45641</v>
      </c>
      <c r="J1060" s="144" t="s">
        <v>2155</v>
      </c>
      <c r="K1060" s="145">
        <v>6184.74</v>
      </c>
    </row>
    <row r="1061" spans="1:11" x14ac:dyDescent="0.15">
      <c r="A1061" s="137" t="s">
        <v>2359</v>
      </c>
      <c r="B1061" s="138">
        <v>1511</v>
      </c>
      <c r="C1061" s="139">
        <v>45525</v>
      </c>
      <c r="D1061" s="140" t="s">
        <v>2447</v>
      </c>
      <c r="E1061" s="140" t="s">
        <v>2152</v>
      </c>
      <c r="F1061" s="141" t="s">
        <v>2362</v>
      </c>
      <c r="G1061" s="141" t="s">
        <v>2448</v>
      </c>
      <c r="H1061" s="142">
        <v>420</v>
      </c>
      <c r="I1061" s="143">
        <v>45641</v>
      </c>
      <c r="J1061" s="144" t="s">
        <v>2155</v>
      </c>
      <c r="K1061" s="145">
        <v>420</v>
      </c>
    </row>
    <row r="1062" spans="1:11" x14ac:dyDescent="0.15">
      <c r="A1062" s="137" t="s">
        <v>2359</v>
      </c>
      <c r="B1062" s="138">
        <v>1511</v>
      </c>
      <c r="C1062" s="139">
        <v>45525</v>
      </c>
      <c r="D1062" s="140" t="s">
        <v>2447</v>
      </c>
      <c r="E1062" s="140" t="s">
        <v>2152</v>
      </c>
      <c r="F1062" s="141" t="s">
        <v>2362</v>
      </c>
      <c r="G1062" s="141" t="s">
        <v>2448</v>
      </c>
      <c r="H1062" s="142">
        <v>623.29</v>
      </c>
      <c r="I1062" s="143">
        <v>45641</v>
      </c>
      <c r="J1062" s="144" t="s">
        <v>2155</v>
      </c>
      <c r="K1062" s="145">
        <v>623.29</v>
      </c>
    </row>
    <row r="1063" spans="1:11" x14ac:dyDescent="0.15">
      <c r="A1063" s="137" t="s">
        <v>2359</v>
      </c>
      <c r="B1063" s="138">
        <v>1511</v>
      </c>
      <c r="C1063" s="139">
        <v>45525</v>
      </c>
      <c r="D1063" s="140" t="s">
        <v>2447</v>
      </c>
      <c r="E1063" s="140" t="s">
        <v>2152</v>
      </c>
      <c r="F1063" s="141" t="s">
        <v>2362</v>
      </c>
      <c r="G1063" s="141" t="s">
        <v>2448</v>
      </c>
      <c r="H1063" s="142">
        <v>2109.1799999999998</v>
      </c>
      <c r="I1063" s="143">
        <v>45641</v>
      </c>
      <c r="J1063" s="144" t="s">
        <v>2155</v>
      </c>
      <c r="K1063" s="145">
        <v>2109.1799999999998</v>
      </c>
    </row>
    <row r="1064" spans="1:11" x14ac:dyDescent="0.15">
      <c r="A1064" s="137" t="s">
        <v>2359</v>
      </c>
      <c r="B1064" s="138">
        <v>1511</v>
      </c>
      <c r="C1064" s="139">
        <v>45525</v>
      </c>
      <c r="D1064" s="140" t="s">
        <v>2447</v>
      </c>
      <c r="E1064" s="140" t="s">
        <v>2152</v>
      </c>
      <c r="F1064" s="141" t="s">
        <v>2362</v>
      </c>
      <c r="G1064" s="141" t="s">
        <v>2448</v>
      </c>
      <c r="H1064" s="142">
        <v>1988.31</v>
      </c>
      <c r="I1064" s="143">
        <v>45641</v>
      </c>
      <c r="J1064" s="144" t="s">
        <v>2155</v>
      </c>
      <c r="K1064" s="145">
        <v>1988.31</v>
      </c>
    </row>
    <row r="1065" spans="1:11" x14ac:dyDescent="0.15">
      <c r="A1065" s="137" t="s">
        <v>2359</v>
      </c>
      <c r="B1065" s="138">
        <v>1511</v>
      </c>
      <c r="C1065" s="139">
        <v>45525</v>
      </c>
      <c r="D1065" s="140" t="s">
        <v>2447</v>
      </c>
      <c r="E1065" s="140" t="s">
        <v>2152</v>
      </c>
      <c r="F1065" s="141" t="s">
        <v>2362</v>
      </c>
      <c r="G1065" s="141" t="s">
        <v>2448</v>
      </c>
      <c r="H1065" s="142">
        <v>664.64</v>
      </c>
      <c r="I1065" s="143">
        <v>45641</v>
      </c>
      <c r="J1065" s="144" t="s">
        <v>2155</v>
      </c>
      <c r="K1065" s="145">
        <v>664.64</v>
      </c>
    </row>
    <row r="1066" spans="1:11" x14ac:dyDescent="0.15">
      <c r="A1066" s="137" t="s">
        <v>2359</v>
      </c>
      <c r="B1066" s="138">
        <v>1511</v>
      </c>
      <c r="C1066" s="139">
        <v>45525</v>
      </c>
      <c r="D1066" s="140" t="s">
        <v>2447</v>
      </c>
      <c r="E1066" s="140" t="s">
        <v>2152</v>
      </c>
      <c r="F1066" s="141" t="s">
        <v>2362</v>
      </c>
      <c r="G1066" s="141" t="s">
        <v>2448</v>
      </c>
      <c r="H1066" s="142">
        <v>5102.58</v>
      </c>
      <c r="I1066" s="143">
        <v>45641</v>
      </c>
      <c r="J1066" s="144" t="s">
        <v>2155</v>
      </c>
      <c r="K1066" s="145">
        <v>5102.58</v>
      </c>
    </row>
    <row r="1067" spans="1:11" x14ac:dyDescent="0.15">
      <c r="A1067" s="137" t="s">
        <v>2359</v>
      </c>
      <c r="B1067" s="138">
        <v>1511</v>
      </c>
      <c r="C1067" s="139">
        <v>45525</v>
      </c>
      <c r="D1067" s="140" t="s">
        <v>2447</v>
      </c>
      <c r="E1067" s="140" t="s">
        <v>2152</v>
      </c>
      <c r="F1067" s="141" t="s">
        <v>2362</v>
      </c>
      <c r="G1067" s="141" t="s">
        <v>2448</v>
      </c>
      <c r="H1067" s="142">
        <v>9794.52</v>
      </c>
      <c r="I1067" s="143">
        <v>45641</v>
      </c>
      <c r="J1067" s="144" t="s">
        <v>2155</v>
      </c>
      <c r="K1067" s="145">
        <v>9794.52</v>
      </c>
    </row>
    <row r="1068" spans="1:11" x14ac:dyDescent="0.15">
      <c r="A1068" s="137" t="s">
        <v>2359</v>
      </c>
      <c r="B1068" s="138">
        <v>1511</v>
      </c>
      <c r="C1068" s="139">
        <v>45525</v>
      </c>
      <c r="D1068" s="140" t="s">
        <v>2447</v>
      </c>
      <c r="E1068" s="140" t="s">
        <v>2152</v>
      </c>
      <c r="F1068" s="141" t="s">
        <v>2362</v>
      </c>
      <c r="G1068" s="141" t="s">
        <v>2448</v>
      </c>
      <c r="H1068" s="142">
        <v>2369.38</v>
      </c>
      <c r="I1068" s="143">
        <v>45641</v>
      </c>
      <c r="J1068" s="144" t="s">
        <v>2155</v>
      </c>
      <c r="K1068" s="145">
        <v>2369.38</v>
      </c>
    </row>
    <row r="1069" spans="1:11" x14ac:dyDescent="0.15">
      <c r="A1069" s="137" t="s">
        <v>2359</v>
      </c>
      <c r="B1069" s="138">
        <v>1511</v>
      </c>
      <c r="C1069" s="139">
        <v>45525</v>
      </c>
      <c r="D1069" s="140" t="s">
        <v>2447</v>
      </c>
      <c r="E1069" s="140" t="s">
        <v>2152</v>
      </c>
      <c r="F1069" s="141" t="s">
        <v>2362</v>
      </c>
      <c r="G1069" s="141" t="s">
        <v>2448</v>
      </c>
      <c r="H1069" s="142">
        <v>8442.7900000000009</v>
      </c>
      <c r="I1069" s="143">
        <v>45641</v>
      </c>
      <c r="J1069" s="144" t="s">
        <v>2155</v>
      </c>
      <c r="K1069" s="145">
        <v>8442.7900000000009</v>
      </c>
    </row>
    <row r="1070" spans="1:11" x14ac:dyDescent="0.15">
      <c r="A1070" s="137" t="s">
        <v>2359</v>
      </c>
      <c r="B1070" s="138">
        <v>1511</v>
      </c>
      <c r="C1070" s="139">
        <v>45525</v>
      </c>
      <c r="D1070" s="140" t="s">
        <v>2447</v>
      </c>
      <c r="E1070" s="140" t="s">
        <v>2152</v>
      </c>
      <c r="F1070" s="141" t="s">
        <v>2362</v>
      </c>
      <c r="G1070" s="141" t="s">
        <v>2448</v>
      </c>
      <c r="H1070" s="142">
        <v>1935.45</v>
      </c>
      <c r="I1070" s="143">
        <v>45641</v>
      </c>
      <c r="J1070" s="144" t="s">
        <v>2155</v>
      </c>
      <c r="K1070" s="145">
        <v>1935.45</v>
      </c>
    </row>
    <row r="1071" spans="1:11" ht="28" x14ac:dyDescent="0.15">
      <c r="A1071" s="137" t="s">
        <v>2359</v>
      </c>
      <c r="B1071" s="138">
        <v>1511</v>
      </c>
      <c r="C1071" s="139">
        <v>45530</v>
      </c>
      <c r="D1071" s="140" t="s">
        <v>2449</v>
      </c>
      <c r="E1071" s="140" t="s">
        <v>2152</v>
      </c>
      <c r="F1071" s="141" t="s">
        <v>2362</v>
      </c>
      <c r="G1071" s="141" t="s">
        <v>2450</v>
      </c>
      <c r="H1071" s="142">
        <v>0</v>
      </c>
      <c r="I1071" s="143">
        <v>45641</v>
      </c>
      <c r="J1071" s="144" t="s">
        <v>2155</v>
      </c>
      <c r="K1071" s="145">
        <v>-20511.32</v>
      </c>
    </row>
    <row r="1072" spans="1:11" ht="28" x14ac:dyDescent="0.15">
      <c r="A1072" s="137" t="s">
        <v>2359</v>
      </c>
      <c r="B1072" s="138">
        <v>1511</v>
      </c>
      <c r="C1072" s="139">
        <v>45532</v>
      </c>
      <c r="D1072" s="140" t="s">
        <v>2451</v>
      </c>
      <c r="E1072" s="140" t="s">
        <v>2152</v>
      </c>
      <c r="F1072" s="141" t="s">
        <v>2362</v>
      </c>
      <c r="G1072" s="141" t="s">
        <v>2452</v>
      </c>
      <c r="H1072" s="142">
        <v>0</v>
      </c>
      <c r="I1072" s="143">
        <v>45641</v>
      </c>
      <c r="J1072" s="144" t="s">
        <v>2155</v>
      </c>
      <c r="K1072" s="145">
        <v>-19869.98</v>
      </c>
    </row>
    <row r="1073" spans="1:11" x14ac:dyDescent="0.15">
      <c r="A1073" s="137" t="s">
        <v>2359</v>
      </c>
      <c r="B1073" s="138">
        <v>1511</v>
      </c>
      <c r="C1073" s="139">
        <v>45538</v>
      </c>
      <c r="D1073" s="140" t="s">
        <v>2453</v>
      </c>
      <c r="E1073" s="140" t="s">
        <v>2152</v>
      </c>
      <c r="F1073" s="141" t="s">
        <v>2362</v>
      </c>
      <c r="G1073" s="141" t="s">
        <v>2454</v>
      </c>
      <c r="H1073" s="142">
        <v>9195.5</v>
      </c>
      <c r="I1073" s="143">
        <v>45641</v>
      </c>
      <c r="J1073" s="144" t="s">
        <v>2155</v>
      </c>
      <c r="K1073" s="145">
        <v>9195.5</v>
      </c>
    </row>
    <row r="1074" spans="1:11" x14ac:dyDescent="0.15">
      <c r="A1074" s="137" t="s">
        <v>2359</v>
      </c>
      <c r="B1074" s="138">
        <v>1511</v>
      </c>
      <c r="C1074" s="139">
        <v>45538</v>
      </c>
      <c r="D1074" s="140" t="s">
        <v>2453</v>
      </c>
      <c r="E1074" s="140" t="s">
        <v>2152</v>
      </c>
      <c r="F1074" s="141" t="s">
        <v>2362</v>
      </c>
      <c r="G1074" s="141" t="s">
        <v>2454</v>
      </c>
      <c r="H1074" s="142">
        <v>9978.82</v>
      </c>
      <c r="I1074" s="143">
        <v>45641</v>
      </c>
      <c r="J1074" s="144" t="s">
        <v>2155</v>
      </c>
      <c r="K1074" s="145">
        <v>9978.82</v>
      </c>
    </row>
    <row r="1075" spans="1:11" x14ac:dyDescent="0.15">
      <c r="A1075" s="137" t="s">
        <v>2359</v>
      </c>
      <c r="B1075" s="138">
        <v>1511</v>
      </c>
      <c r="C1075" s="139">
        <v>45538</v>
      </c>
      <c r="D1075" s="140" t="s">
        <v>2453</v>
      </c>
      <c r="E1075" s="140" t="s">
        <v>2152</v>
      </c>
      <c r="F1075" s="141" t="s">
        <v>2362</v>
      </c>
      <c r="G1075" s="141" t="s">
        <v>2454</v>
      </c>
      <c r="H1075" s="142">
        <v>501.19</v>
      </c>
      <c r="I1075" s="143">
        <v>45641</v>
      </c>
      <c r="J1075" s="144" t="s">
        <v>2155</v>
      </c>
      <c r="K1075" s="145">
        <v>501.19</v>
      </c>
    </row>
    <row r="1076" spans="1:11" x14ac:dyDescent="0.15">
      <c r="A1076" s="137" t="s">
        <v>2359</v>
      </c>
      <c r="B1076" s="138">
        <v>1511</v>
      </c>
      <c r="C1076" s="139">
        <v>45538</v>
      </c>
      <c r="D1076" s="140" t="s">
        <v>2453</v>
      </c>
      <c r="E1076" s="140" t="s">
        <v>2152</v>
      </c>
      <c r="F1076" s="141" t="s">
        <v>2362</v>
      </c>
      <c r="G1076" s="141" t="s">
        <v>2454</v>
      </c>
      <c r="H1076" s="142">
        <v>19410.73</v>
      </c>
      <c r="I1076" s="143">
        <v>45641</v>
      </c>
      <c r="J1076" s="144" t="s">
        <v>2155</v>
      </c>
      <c r="K1076" s="145">
        <v>19410.73</v>
      </c>
    </row>
    <row r="1077" spans="1:11" x14ac:dyDescent="0.15">
      <c r="A1077" s="137" t="s">
        <v>2359</v>
      </c>
      <c r="B1077" s="138">
        <v>1511</v>
      </c>
      <c r="C1077" s="139">
        <v>45538</v>
      </c>
      <c r="D1077" s="140" t="s">
        <v>2453</v>
      </c>
      <c r="E1077" s="140" t="s">
        <v>2152</v>
      </c>
      <c r="F1077" s="141" t="s">
        <v>2362</v>
      </c>
      <c r="G1077" s="141" t="s">
        <v>2454</v>
      </c>
      <c r="H1077" s="142">
        <v>17960.98</v>
      </c>
      <c r="I1077" s="143">
        <v>45641</v>
      </c>
      <c r="J1077" s="144" t="s">
        <v>2155</v>
      </c>
      <c r="K1077" s="145">
        <v>17960.98</v>
      </c>
    </row>
    <row r="1078" spans="1:11" x14ac:dyDescent="0.15">
      <c r="A1078" s="137" t="s">
        <v>2359</v>
      </c>
      <c r="B1078" s="138">
        <v>1511</v>
      </c>
      <c r="C1078" s="139">
        <v>45538</v>
      </c>
      <c r="D1078" s="140" t="s">
        <v>2453</v>
      </c>
      <c r="E1078" s="140" t="s">
        <v>2152</v>
      </c>
      <c r="F1078" s="141" t="s">
        <v>2362</v>
      </c>
      <c r="G1078" s="141" t="s">
        <v>2454</v>
      </c>
      <c r="H1078" s="142">
        <v>3702.97</v>
      </c>
      <c r="I1078" s="143">
        <v>45641</v>
      </c>
      <c r="J1078" s="144" t="s">
        <v>2155</v>
      </c>
      <c r="K1078" s="145">
        <v>3702.97</v>
      </c>
    </row>
    <row r="1079" spans="1:11" x14ac:dyDescent="0.15">
      <c r="A1079" s="137" t="s">
        <v>2359</v>
      </c>
      <c r="B1079" s="138">
        <v>1511</v>
      </c>
      <c r="C1079" s="139">
        <v>45538</v>
      </c>
      <c r="D1079" s="140" t="s">
        <v>2453</v>
      </c>
      <c r="E1079" s="140" t="s">
        <v>2152</v>
      </c>
      <c r="F1079" s="141" t="s">
        <v>2362</v>
      </c>
      <c r="G1079" s="141" t="s">
        <v>2454</v>
      </c>
      <c r="H1079" s="142">
        <v>10926.56</v>
      </c>
      <c r="I1079" s="143">
        <v>45641</v>
      </c>
      <c r="J1079" s="144" t="s">
        <v>2155</v>
      </c>
      <c r="K1079" s="145">
        <v>10926.56</v>
      </c>
    </row>
    <row r="1080" spans="1:11" x14ac:dyDescent="0.15">
      <c r="A1080" s="137" t="s">
        <v>2359</v>
      </c>
      <c r="B1080" s="138">
        <v>1511</v>
      </c>
      <c r="C1080" s="139">
        <v>45538</v>
      </c>
      <c r="D1080" s="140" t="s">
        <v>2453</v>
      </c>
      <c r="E1080" s="140" t="s">
        <v>2152</v>
      </c>
      <c r="F1080" s="141" t="s">
        <v>2362</v>
      </c>
      <c r="G1080" s="141" t="s">
        <v>2454</v>
      </c>
      <c r="H1080" s="142">
        <v>3578.02</v>
      </c>
      <c r="I1080" s="143">
        <v>45641</v>
      </c>
      <c r="J1080" s="144" t="s">
        <v>2155</v>
      </c>
      <c r="K1080" s="145">
        <v>3578.02</v>
      </c>
    </row>
    <row r="1081" spans="1:11" x14ac:dyDescent="0.15">
      <c r="A1081" s="137" t="s">
        <v>2359</v>
      </c>
      <c r="B1081" s="138">
        <v>1511</v>
      </c>
      <c r="C1081" s="139">
        <v>45538</v>
      </c>
      <c r="D1081" s="140" t="s">
        <v>2453</v>
      </c>
      <c r="E1081" s="140" t="s">
        <v>2152</v>
      </c>
      <c r="F1081" s="141" t="s">
        <v>2362</v>
      </c>
      <c r="G1081" s="141" t="s">
        <v>2454</v>
      </c>
      <c r="H1081" s="142">
        <v>21746.1</v>
      </c>
      <c r="I1081" s="143">
        <v>45641</v>
      </c>
      <c r="J1081" s="144" t="s">
        <v>2155</v>
      </c>
      <c r="K1081" s="145">
        <v>21746.1</v>
      </c>
    </row>
    <row r="1082" spans="1:11" x14ac:dyDescent="0.15">
      <c r="A1082" s="137" t="s">
        <v>2359</v>
      </c>
      <c r="B1082" s="138">
        <v>1511</v>
      </c>
      <c r="C1082" s="139">
        <v>45538</v>
      </c>
      <c r="D1082" s="140" t="s">
        <v>2453</v>
      </c>
      <c r="E1082" s="140" t="s">
        <v>2152</v>
      </c>
      <c r="F1082" s="141" t="s">
        <v>2362</v>
      </c>
      <c r="G1082" s="141" t="s">
        <v>2454</v>
      </c>
      <c r="H1082" s="142">
        <v>8015.56</v>
      </c>
      <c r="I1082" s="143">
        <v>45641</v>
      </c>
      <c r="J1082" s="144" t="s">
        <v>2155</v>
      </c>
      <c r="K1082" s="145">
        <v>8015.56</v>
      </c>
    </row>
    <row r="1083" spans="1:11" x14ac:dyDescent="0.15">
      <c r="A1083" s="137" t="s">
        <v>2359</v>
      </c>
      <c r="B1083" s="138">
        <v>1511</v>
      </c>
      <c r="C1083" s="139">
        <v>45538</v>
      </c>
      <c r="D1083" s="140" t="s">
        <v>2453</v>
      </c>
      <c r="E1083" s="140" t="s">
        <v>2152</v>
      </c>
      <c r="F1083" s="141" t="s">
        <v>2362</v>
      </c>
      <c r="G1083" s="141" t="s">
        <v>2454</v>
      </c>
      <c r="H1083" s="142">
        <v>14095.97</v>
      </c>
      <c r="I1083" s="143">
        <v>45641</v>
      </c>
      <c r="J1083" s="144" t="s">
        <v>2155</v>
      </c>
      <c r="K1083" s="145">
        <v>14095.97</v>
      </c>
    </row>
    <row r="1084" spans="1:11" x14ac:dyDescent="0.15">
      <c r="A1084" s="137" t="s">
        <v>2359</v>
      </c>
      <c r="B1084" s="138">
        <v>1511</v>
      </c>
      <c r="C1084" s="139">
        <v>45538</v>
      </c>
      <c r="D1084" s="140" t="s">
        <v>2453</v>
      </c>
      <c r="E1084" s="140" t="s">
        <v>2152</v>
      </c>
      <c r="F1084" s="141" t="s">
        <v>2362</v>
      </c>
      <c r="G1084" s="141" t="s">
        <v>2454</v>
      </c>
      <c r="H1084" s="142">
        <v>14492.8</v>
      </c>
      <c r="I1084" s="143">
        <v>45641</v>
      </c>
      <c r="J1084" s="144" t="s">
        <v>2155</v>
      </c>
      <c r="K1084" s="145">
        <v>14492.8</v>
      </c>
    </row>
    <row r="1085" spans="1:11" x14ac:dyDescent="0.15">
      <c r="A1085" s="137" t="s">
        <v>2359</v>
      </c>
      <c r="B1085" s="138">
        <v>1511</v>
      </c>
      <c r="C1085" s="139">
        <v>45538</v>
      </c>
      <c r="D1085" s="140" t="s">
        <v>2453</v>
      </c>
      <c r="E1085" s="140" t="s">
        <v>2152</v>
      </c>
      <c r="F1085" s="141" t="s">
        <v>2362</v>
      </c>
      <c r="G1085" s="141" t="s">
        <v>2454</v>
      </c>
      <c r="H1085" s="142">
        <v>9730.36</v>
      </c>
      <c r="I1085" s="143">
        <v>45641</v>
      </c>
      <c r="J1085" s="144" t="s">
        <v>2155</v>
      </c>
      <c r="K1085" s="145">
        <v>9730.36</v>
      </c>
    </row>
    <row r="1086" spans="1:11" x14ac:dyDescent="0.15">
      <c r="A1086" s="137" t="s">
        <v>2359</v>
      </c>
      <c r="B1086" s="138">
        <v>1511</v>
      </c>
      <c r="C1086" s="139">
        <v>45538</v>
      </c>
      <c r="D1086" s="140" t="s">
        <v>2453</v>
      </c>
      <c r="E1086" s="140" t="s">
        <v>2152</v>
      </c>
      <c r="F1086" s="141" t="s">
        <v>2362</v>
      </c>
      <c r="G1086" s="141" t="s">
        <v>2454</v>
      </c>
      <c r="H1086" s="142">
        <v>2792.49</v>
      </c>
      <c r="I1086" s="143">
        <v>45641</v>
      </c>
      <c r="J1086" s="144" t="s">
        <v>2155</v>
      </c>
      <c r="K1086" s="145">
        <v>2792.49</v>
      </c>
    </row>
    <row r="1087" spans="1:11" x14ac:dyDescent="0.15">
      <c r="A1087" s="137" t="s">
        <v>2359</v>
      </c>
      <c r="B1087" s="138">
        <v>1511</v>
      </c>
      <c r="C1087" s="139">
        <v>45538</v>
      </c>
      <c r="D1087" s="140" t="s">
        <v>2453</v>
      </c>
      <c r="E1087" s="140" t="s">
        <v>2152</v>
      </c>
      <c r="F1087" s="141" t="s">
        <v>2362</v>
      </c>
      <c r="G1087" s="141" t="s">
        <v>2454</v>
      </c>
      <c r="H1087" s="142">
        <v>1323.68</v>
      </c>
      <c r="I1087" s="143">
        <v>45641</v>
      </c>
      <c r="J1087" s="144" t="s">
        <v>2155</v>
      </c>
      <c r="K1087" s="145">
        <v>1323.68</v>
      </c>
    </row>
    <row r="1088" spans="1:11" x14ac:dyDescent="0.15">
      <c r="A1088" s="137" t="s">
        <v>2359</v>
      </c>
      <c r="B1088" s="138">
        <v>1511</v>
      </c>
      <c r="C1088" s="139">
        <v>45538</v>
      </c>
      <c r="D1088" s="140" t="s">
        <v>2453</v>
      </c>
      <c r="E1088" s="140" t="s">
        <v>2152</v>
      </c>
      <c r="F1088" s="141" t="s">
        <v>2362</v>
      </c>
      <c r="G1088" s="141" t="s">
        <v>2454</v>
      </c>
      <c r="H1088" s="142">
        <v>16480.060000000001</v>
      </c>
      <c r="I1088" s="143">
        <v>45641</v>
      </c>
      <c r="J1088" s="144" t="s">
        <v>2155</v>
      </c>
      <c r="K1088" s="145">
        <v>16480.060000000001</v>
      </c>
    </row>
    <row r="1089" spans="1:11" x14ac:dyDescent="0.15">
      <c r="A1089" s="137" t="s">
        <v>2359</v>
      </c>
      <c r="B1089" s="138">
        <v>1511</v>
      </c>
      <c r="C1089" s="139">
        <v>45538</v>
      </c>
      <c r="D1089" s="140" t="s">
        <v>2453</v>
      </c>
      <c r="E1089" s="140" t="s">
        <v>2152</v>
      </c>
      <c r="F1089" s="141" t="s">
        <v>2362</v>
      </c>
      <c r="G1089" s="141" t="s">
        <v>2454</v>
      </c>
      <c r="H1089" s="142">
        <v>13702.85</v>
      </c>
      <c r="I1089" s="143">
        <v>45641</v>
      </c>
      <c r="J1089" s="144" t="s">
        <v>2155</v>
      </c>
      <c r="K1089" s="145">
        <v>13702.85</v>
      </c>
    </row>
    <row r="1090" spans="1:11" x14ac:dyDescent="0.15">
      <c r="A1090" s="137" t="s">
        <v>2359</v>
      </c>
      <c r="B1090" s="138">
        <v>1511</v>
      </c>
      <c r="C1090" s="139">
        <v>45538</v>
      </c>
      <c r="D1090" s="140" t="s">
        <v>2453</v>
      </c>
      <c r="E1090" s="140" t="s">
        <v>2152</v>
      </c>
      <c r="F1090" s="141" t="s">
        <v>2362</v>
      </c>
      <c r="G1090" s="141" t="s">
        <v>2454</v>
      </c>
      <c r="H1090" s="142">
        <v>6133.83</v>
      </c>
      <c r="I1090" s="143">
        <v>45641</v>
      </c>
      <c r="J1090" s="144" t="s">
        <v>2155</v>
      </c>
      <c r="K1090" s="145">
        <v>6133.83</v>
      </c>
    </row>
    <row r="1091" spans="1:11" x14ac:dyDescent="0.15">
      <c r="A1091" s="137" t="s">
        <v>2359</v>
      </c>
      <c r="B1091" s="138">
        <v>1511</v>
      </c>
      <c r="C1091" s="139">
        <v>45538</v>
      </c>
      <c r="D1091" s="140" t="s">
        <v>2453</v>
      </c>
      <c r="E1091" s="140" t="s">
        <v>2152</v>
      </c>
      <c r="F1091" s="141" t="s">
        <v>2362</v>
      </c>
      <c r="G1091" s="141" t="s">
        <v>2454</v>
      </c>
      <c r="H1091" s="142">
        <v>420</v>
      </c>
      <c r="I1091" s="143">
        <v>45641</v>
      </c>
      <c r="J1091" s="144" t="s">
        <v>2155</v>
      </c>
      <c r="K1091" s="145">
        <v>420</v>
      </c>
    </row>
    <row r="1092" spans="1:11" x14ac:dyDescent="0.15">
      <c r="A1092" s="137" t="s">
        <v>2359</v>
      </c>
      <c r="B1092" s="138">
        <v>1511</v>
      </c>
      <c r="C1092" s="139">
        <v>45538</v>
      </c>
      <c r="D1092" s="140" t="s">
        <v>2453</v>
      </c>
      <c r="E1092" s="140" t="s">
        <v>2152</v>
      </c>
      <c r="F1092" s="141" t="s">
        <v>2362</v>
      </c>
      <c r="G1092" s="141" t="s">
        <v>2454</v>
      </c>
      <c r="H1092" s="142">
        <v>623.29</v>
      </c>
      <c r="I1092" s="143">
        <v>45641</v>
      </c>
      <c r="J1092" s="144" t="s">
        <v>2155</v>
      </c>
      <c r="K1092" s="145">
        <v>623.29</v>
      </c>
    </row>
    <row r="1093" spans="1:11" x14ac:dyDescent="0.15">
      <c r="A1093" s="137" t="s">
        <v>2359</v>
      </c>
      <c r="B1093" s="138">
        <v>1511</v>
      </c>
      <c r="C1093" s="139">
        <v>45538</v>
      </c>
      <c r="D1093" s="140" t="s">
        <v>2453</v>
      </c>
      <c r="E1093" s="140" t="s">
        <v>2152</v>
      </c>
      <c r="F1093" s="141" t="s">
        <v>2362</v>
      </c>
      <c r="G1093" s="141" t="s">
        <v>2454</v>
      </c>
      <c r="H1093" s="142">
        <v>1910.99</v>
      </c>
      <c r="I1093" s="143">
        <v>45641</v>
      </c>
      <c r="J1093" s="144" t="s">
        <v>2155</v>
      </c>
      <c r="K1093" s="145">
        <v>1910.99</v>
      </c>
    </row>
    <row r="1094" spans="1:11" x14ac:dyDescent="0.15">
      <c r="A1094" s="137" t="s">
        <v>2359</v>
      </c>
      <c r="B1094" s="138">
        <v>1511</v>
      </c>
      <c r="C1094" s="139">
        <v>45538</v>
      </c>
      <c r="D1094" s="140" t="s">
        <v>2453</v>
      </c>
      <c r="E1094" s="140" t="s">
        <v>2152</v>
      </c>
      <c r="F1094" s="141" t="s">
        <v>2362</v>
      </c>
      <c r="G1094" s="141" t="s">
        <v>2454</v>
      </c>
      <c r="H1094" s="142">
        <v>1988.31</v>
      </c>
      <c r="I1094" s="143">
        <v>45641</v>
      </c>
      <c r="J1094" s="144" t="s">
        <v>2155</v>
      </c>
      <c r="K1094" s="145">
        <v>1988.31</v>
      </c>
    </row>
    <row r="1095" spans="1:11" x14ac:dyDescent="0.15">
      <c r="A1095" s="137" t="s">
        <v>2359</v>
      </c>
      <c r="B1095" s="138">
        <v>1511</v>
      </c>
      <c r="C1095" s="139">
        <v>45538</v>
      </c>
      <c r="D1095" s="140" t="s">
        <v>2453</v>
      </c>
      <c r="E1095" s="140" t="s">
        <v>2152</v>
      </c>
      <c r="F1095" s="141" t="s">
        <v>2362</v>
      </c>
      <c r="G1095" s="141" t="s">
        <v>2454</v>
      </c>
      <c r="H1095" s="142">
        <v>664.64</v>
      </c>
      <c r="I1095" s="143">
        <v>45641</v>
      </c>
      <c r="J1095" s="144" t="s">
        <v>2155</v>
      </c>
      <c r="K1095" s="145">
        <v>664.64</v>
      </c>
    </row>
    <row r="1096" spans="1:11" x14ac:dyDescent="0.15">
      <c r="A1096" s="137" t="s">
        <v>2359</v>
      </c>
      <c r="B1096" s="138">
        <v>1511</v>
      </c>
      <c r="C1096" s="139">
        <v>45538</v>
      </c>
      <c r="D1096" s="140" t="s">
        <v>2453</v>
      </c>
      <c r="E1096" s="140" t="s">
        <v>2152</v>
      </c>
      <c r="F1096" s="141" t="s">
        <v>2362</v>
      </c>
      <c r="G1096" s="141" t="s">
        <v>2454</v>
      </c>
      <c r="H1096" s="142">
        <v>5102.58</v>
      </c>
      <c r="I1096" s="143">
        <v>45641</v>
      </c>
      <c r="J1096" s="144" t="s">
        <v>2155</v>
      </c>
      <c r="K1096" s="145">
        <v>5102.58</v>
      </c>
    </row>
    <row r="1097" spans="1:11" x14ac:dyDescent="0.15">
      <c r="A1097" s="137" t="s">
        <v>2359</v>
      </c>
      <c r="B1097" s="138">
        <v>1511</v>
      </c>
      <c r="C1097" s="139">
        <v>45538</v>
      </c>
      <c r="D1097" s="140" t="s">
        <v>2453</v>
      </c>
      <c r="E1097" s="140" t="s">
        <v>2152</v>
      </c>
      <c r="F1097" s="141" t="s">
        <v>2362</v>
      </c>
      <c r="G1097" s="141" t="s">
        <v>2454</v>
      </c>
      <c r="H1097" s="142">
        <v>9666.7000000000007</v>
      </c>
      <c r="I1097" s="143">
        <v>45641</v>
      </c>
      <c r="J1097" s="144" t="s">
        <v>2155</v>
      </c>
      <c r="K1097" s="145">
        <v>9666.7000000000007</v>
      </c>
    </row>
    <row r="1098" spans="1:11" x14ac:dyDescent="0.15">
      <c r="A1098" s="137" t="s">
        <v>2359</v>
      </c>
      <c r="B1098" s="138">
        <v>1511</v>
      </c>
      <c r="C1098" s="139">
        <v>45538</v>
      </c>
      <c r="D1098" s="140" t="s">
        <v>2453</v>
      </c>
      <c r="E1098" s="140" t="s">
        <v>2152</v>
      </c>
      <c r="F1098" s="141" t="s">
        <v>2362</v>
      </c>
      <c r="G1098" s="141" t="s">
        <v>2454</v>
      </c>
      <c r="H1098" s="142">
        <v>2465.71</v>
      </c>
      <c r="I1098" s="143">
        <v>45641</v>
      </c>
      <c r="J1098" s="144" t="s">
        <v>2155</v>
      </c>
      <c r="K1098" s="145">
        <v>2465.71</v>
      </c>
    </row>
    <row r="1099" spans="1:11" x14ac:dyDescent="0.15">
      <c r="A1099" s="137" t="s">
        <v>2359</v>
      </c>
      <c r="B1099" s="138">
        <v>1511</v>
      </c>
      <c r="C1099" s="139">
        <v>45538</v>
      </c>
      <c r="D1099" s="140" t="s">
        <v>2453</v>
      </c>
      <c r="E1099" s="140" t="s">
        <v>2152</v>
      </c>
      <c r="F1099" s="141" t="s">
        <v>2362</v>
      </c>
      <c r="G1099" s="141" t="s">
        <v>2454</v>
      </c>
      <c r="H1099" s="142">
        <v>8279.81</v>
      </c>
      <c r="I1099" s="143">
        <v>45641</v>
      </c>
      <c r="J1099" s="144" t="s">
        <v>2155</v>
      </c>
      <c r="K1099" s="145">
        <v>8279.81</v>
      </c>
    </row>
    <row r="1100" spans="1:11" x14ac:dyDescent="0.15">
      <c r="A1100" s="137" t="s">
        <v>2359</v>
      </c>
      <c r="B1100" s="138">
        <v>1511</v>
      </c>
      <c r="C1100" s="139">
        <v>45538</v>
      </c>
      <c r="D1100" s="140" t="s">
        <v>2453</v>
      </c>
      <c r="E1100" s="140" t="s">
        <v>2152</v>
      </c>
      <c r="F1100" s="141" t="s">
        <v>2362</v>
      </c>
      <c r="G1100" s="141" t="s">
        <v>2454</v>
      </c>
      <c r="H1100" s="142">
        <v>1885.82</v>
      </c>
      <c r="I1100" s="143">
        <v>45641</v>
      </c>
      <c r="J1100" s="144" t="s">
        <v>2155</v>
      </c>
      <c r="K1100" s="145">
        <v>1885.82</v>
      </c>
    </row>
    <row r="1101" spans="1:11" ht="28" x14ac:dyDescent="0.15">
      <c r="A1101" s="137" t="s">
        <v>2359</v>
      </c>
      <c r="B1101" s="138">
        <v>1511</v>
      </c>
      <c r="C1101" s="139">
        <v>45547</v>
      </c>
      <c r="D1101" s="140" t="s">
        <v>2455</v>
      </c>
      <c r="E1101" s="140" t="s">
        <v>2152</v>
      </c>
      <c r="F1101" s="141" t="s">
        <v>2362</v>
      </c>
      <c r="G1101" s="141" t="s">
        <v>2456</v>
      </c>
      <c r="H1101" s="142">
        <v>0</v>
      </c>
      <c r="I1101" s="143">
        <v>45641</v>
      </c>
      <c r="J1101" s="144" t="s">
        <v>2155</v>
      </c>
      <c r="K1101" s="145">
        <v>-7779.28</v>
      </c>
    </row>
    <row r="1102" spans="1:11" x14ac:dyDescent="0.15">
      <c r="A1102" s="137" t="s">
        <v>2359</v>
      </c>
      <c r="B1102" s="138">
        <v>1511</v>
      </c>
      <c r="C1102" s="139">
        <v>45554</v>
      </c>
      <c r="D1102" s="140" t="s">
        <v>2457</v>
      </c>
      <c r="E1102" s="140" t="s">
        <v>2152</v>
      </c>
      <c r="F1102" s="141" t="s">
        <v>2362</v>
      </c>
      <c r="G1102" s="141" t="s">
        <v>2458</v>
      </c>
      <c r="H1102" s="142">
        <v>10114.75</v>
      </c>
      <c r="I1102" s="143">
        <v>45641</v>
      </c>
      <c r="J1102" s="144" t="s">
        <v>2155</v>
      </c>
      <c r="K1102" s="145">
        <v>10114.75</v>
      </c>
    </row>
    <row r="1103" spans="1:11" x14ac:dyDescent="0.15">
      <c r="A1103" s="137" t="s">
        <v>2359</v>
      </c>
      <c r="B1103" s="138">
        <v>1511</v>
      </c>
      <c r="C1103" s="139">
        <v>45554</v>
      </c>
      <c r="D1103" s="140" t="s">
        <v>2457</v>
      </c>
      <c r="E1103" s="140" t="s">
        <v>2152</v>
      </c>
      <c r="F1103" s="141" t="s">
        <v>2362</v>
      </c>
      <c r="G1103" s="141" t="s">
        <v>2458</v>
      </c>
      <c r="H1103" s="142">
        <v>501.19</v>
      </c>
      <c r="I1103" s="143">
        <v>45641</v>
      </c>
      <c r="J1103" s="144" t="s">
        <v>2155</v>
      </c>
      <c r="K1103" s="145">
        <v>501.19</v>
      </c>
    </row>
    <row r="1104" spans="1:11" x14ac:dyDescent="0.15">
      <c r="A1104" s="137" t="s">
        <v>2359</v>
      </c>
      <c r="B1104" s="138">
        <v>1511</v>
      </c>
      <c r="C1104" s="139">
        <v>45554</v>
      </c>
      <c r="D1104" s="140" t="s">
        <v>2457</v>
      </c>
      <c r="E1104" s="140" t="s">
        <v>2152</v>
      </c>
      <c r="F1104" s="141" t="s">
        <v>2362</v>
      </c>
      <c r="G1104" s="141" t="s">
        <v>2458</v>
      </c>
      <c r="H1104" s="142">
        <v>18715.740000000002</v>
      </c>
      <c r="I1104" s="143">
        <v>45641</v>
      </c>
      <c r="J1104" s="144" t="s">
        <v>2155</v>
      </c>
      <c r="K1104" s="145">
        <v>18715.740000000002</v>
      </c>
    </row>
    <row r="1105" spans="1:11" x14ac:dyDescent="0.15">
      <c r="A1105" s="137" t="s">
        <v>2359</v>
      </c>
      <c r="B1105" s="138">
        <v>1511</v>
      </c>
      <c r="C1105" s="139">
        <v>45554</v>
      </c>
      <c r="D1105" s="140" t="s">
        <v>2457</v>
      </c>
      <c r="E1105" s="140" t="s">
        <v>2152</v>
      </c>
      <c r="F1105" s="141" t="s">
        <v>2362</v>
      </c>
      <c r="G1105" s="141" t="s">
        <v>2458</v>
      </c>
      <c r="H1105" s="142">
        <v>17655.419999999998</v>
      </c>
      <c r="I1105" s="143">
        <v>45641</v>
      </c>
      <c r="J1105" s="144" t="s">
        <v>2155</v>
      </c>
      <c r="K1105" s="145">
        <v>17655.419999999998</v>
      </c>
    </row>
    <row r="1106" spans="1:11" x14ac:dyDescent="0.15">
      <c r="A1106" s="137" t="s">
        <v>2359</v>
      </c>
      <c r="B1106" s="138">
        <v>1511</v>
      </c>
      <c r="C1106" s="139">
        <v>45554</v>
      </c>
      <c r="D1106" s="140" t="s">
        <v>2457</v>
      </c>
      <c r="E1106" s="140" t="s">
        <v>2152</v>
      </c>
      <c r="F1106" s="141" t="s">
        <v>2362</v>
      </c>
      <c r="G1106" s="141" t="s">
        <v>2458</v>
      </c>
      <c r="H1106" s="142">
        <v>3702.97</v>
      </c>
      <c r="I1106" s="143">
        <v>45641</v>
      </c>
      <c r="J1106" s="144" t="s">
        <v>2155</v>
      </c>
      <c r="K1106" s="145">
        <v>3702.97</v>
      </c>
    </row>
    <row r="1107" spans="1:11" x14ac:dyDescent="0.15">
      <c r="A1107" s="137" t="s">
        <v>2359</v>
      </c>
      <c r="B1107" s="138">
        <v>1511</v>
      </c>
      <c r="C1107" s="139">
        <v>45554</v>
      </c>
      <c r="D1107" s="140" t="s">
        <v>2457</v>
      </c>
      <c r="E1107" s="140" t="s">
        <v>2152</v>
      </c>
      <c r="F1107" s="141" t="s">
        <v>2362</v>
      </c>
      <c r="G1107" s="141" t="s">
        <v>2458</v>
      </c>
      <c r="H1107" s="142">
        <v>1281.68</v>
      </c>
      <c r="I1107" s="143">
        <v>45641</v>
      </c>
      <c r="J1107" s="144" t="s">
        <v>2155</v>
      </c>
      <c r="K1107" s="145">
        <v>1281.68</v>
      </c>
    </row>
    <row r="1108" spans="1:11" x14ac:dyDescent="0.15">
      <c r="A1108" s="137" t="s">
        <v>2359</v>
      </c>
      <c r="B1108" s="138">
        <v>1511</v>
      </c>
      <c r="C1108" s="139">
        <v>45554</v>
      </c>
      <c r="D1108" s="140" t="s">
        <v>2457</v>
      </c>
      <c r="E1108" s="140" t="s">
        <v>2152</v>
      </c>
      <c r="F1108" s="141" t="s">
        <v>2362</v>
      </c>
      <c r="G1108" s="141" t="s">
        <v>2458</v>
      </c>
      <c r="H1108" s="142">
        <v>4188.57</v>
      </c>
      <c r="I1108" s="143">
        <v>45641</v>
      </c>
      <c r="J1108" s="144" t="s">
        <v>2155</v>
      </c>
      <c r="K1108" s="145">
        <v>4188.57</v>
      </c>
    </row>
    <row r="1109" spans="1:11" x14ac:dyDescent="0.15">
      <c r="A1109" s="137" t="s">
        <v>2359</v>
      </c>
      <c r="B1109" s="138">
        <v>1511</v>
      </c>
      <c r="C1109" s="139">
        <v>45554</v>
      </c>
      <c r="D1109" s="140" t="s">
        <v>2457</v>
      </c>
      <c r="E1109" s="140" t="s">
        <v>2152</v>
      </c>
      <c r="F1109" s="141" t="s">
        <v>2362</v>
      </c>
      <c r="G1109" s="141" t="s">
        <v>2458</v>
      </c>
      <c r="H1109" s="142">
        <v>21423.87</v>
      </c>
      <c r="I1109" s="143">
        <v>45641</v>
      </c>
      <c r="J1109" s="144" t="s">
        <v>2155</v>
      </c>
      <c r="K1109" s="145">
        <v>21423.87</v>
      </c>
    </row>
    <row r="1110" spans="1:11" x14ac:dyDescent="0.15">
      <c r="A1110" s="137" t="s">
        <v>2359</v>
      </c>
      <c r="B1110" s="138">
        <v>1511</v>
      </c>
      <c r="C1110" s="139">
        <v>45554</v>
      </c>
      <c r="D1110" s="140" t="s">
        <v>2457</v>
      </c>
      <c r="E1110" s="140" t="s">
        <v>2152</v>
      </c>
      <c r="F1110" s="141" t="s">
        <v>2362</v>
      </c>
      <c r="G1110" s="141" t="s">
        <v>2458</v>
      </c>
      <c r="H1110" s="142">
        <v>8606.31</v>
      </c>
      <c r="I1110" s="143">
        <v>45641</v>
      </c>
      <c r="J1110" s="144" t="s">
        <v>2155</v>
      </c>
      <c r="K1110" s="145">
        <v>8606.31</v>
      </c>
    </row>
    <row r="1111" spans="1:11" x14ac:dyDescent="0.15">
      <c r="A1111" s="137" t="s">
        <v>2359</v>
      </c>
      <c r="B1111" s="138">
        <v>1511</v>
      </c>
      <c r="C1111" s="139">
        <v>45554</v>
      </c>
      <c r="D1111" s="140" t="s">
        <v>2457</v>
      </c>
      <c r="E1111" s="140" t="s">
        <v>2152</v>
      </c>
      <c r="F1111" s="141" t="s">
        <v>2362</v>
      </c>
      <c r="G1111" s="141" t="s">
        <v>2458</v>
      </c>
      <c r="H1111" s="142">
        <v>1531.2</v>
      </c>
      <c r="I1111" s="143">
        <v>45641</v>
      </c>
      <c r="J1111" s="144" t="s">
        <v>2155</v>
      </c>
      <c r="K1111" s="145">
        <v>1531.2</v>
      </c>
    </row>
    <row r="1112" spans="1:11" x14ac:dyDescent="0.15">
      <c r="A1112" s="137" t="s">
        <v>2359</v>
      </c>
      <c r="B1112" s="138">
        <v>1511</v>
      </c>
      <c r="C1112" s="139">
        <v>45554</v>
      </c>
      <c r="D1112" s="140" t="s">
        <v>2457</v>
      </c>
      <c r="E1112" s="140" t="s">
        <v>2152</v>
      </c>
      <c r="F1112" s="141" t="s">
        <v>2362</v>
      </c>
      <c r="G1112" s="141" t="s">
        <v>2458</v>
      </c>
      <c r="H1112" s="142">
        <v>14572.24</v>
      </c>
      <c r="I1112" s="143">
        <v>45641</v>
      </c>
      <c r="J1112" s="144" t="s">
        <v>2155</v>
      </c>
      <c r="K1112" s="145">
        <v>14572.24</v>
      </c>
    </row>
    <row r="1113" spans="1:11" x14ac:dyDescent="0.15">
      <c r="A1113" s="137" t="s">
        <v>2359</v>
      </c>
      <c r="B1113" s="138">
        <v>1511</v>
      </c>
      <c r="C1113" s="139">
        <v>45554</v>
      </c>
      <c r="D1113" s="140" t="s">
        <v>2457</v>
      </c>
      <c r="E1113" s="140" t="s">
        <v>2152</v>
      </c>
      <c r="F1113" s="141" t="s">
        <v>2362</v>
      </c>
      <c r="G1113" s="141" t="s">
        <v>2458</v>
      </c>
      <c r="H1113" s="142">
        <v>10120.1</v>
      </c>
      <c r="I1113" s="143">
        <v>45641</v>
      </c>
      <c r="J1113" s="144" t="s">
        <v>2155</v>
      </c>
      <c r="K1113" s="145">
        <v>10120.1</v>
      </c>
    </row>
    <row r="1114" spans="1:11" x14ac:dyDescent="0.15">
      <c r="A1114" s="137" t="s">
        <v>2359</v>
      </c>
      <c r="B1114" s="138">
        <v>1511</v>
      </c>
      <c r="C1114" s="139">
        <v>45554</v>
      </c>
      <c r="D1114" s="140" t="s">
        <v>2457</v>
      </c>
      <c r="E1114" s="140" t="s">
        <v>2152</v>
      </c>
      <c r="F1114" s="141" t="s">
        <v>2362</v>
      </c>
      <c r="G1114" s="141" t="s">
        <v>2458</v>
      </c>
      <c r="H1114" s="142">
        <v>2842.61</v>
      </c>
      <c r="I1114" s="143">
        <v>45641</v>
      </c>
      <c r="J1114" s="144" t="s">
        <v>2155</v>
      </c>
      <c r="K1114" s="145">
        <v>2842.61</v>
      </c>
    </row>
    <row r="1115" spans="1:11" x14ac:dyDescent="0.15">
      <c r="A1115" s="137" t="s">
        <v>2359</v>
      </c>
      <c r="B1115" s="138">
        <v>1511</v>
      </c>
      <c r="C1115" s="139">
        <v>45554</v>
      </c>
      <c r="D1115" s="140" t="s">
        <v>2457</v>
      </c>
      <c r="E1115" s="140" t="s">
        <v>2152</v>
      </c>
      <c r="F1115" s="141" t="s">
        <v>2362</v>
      </c>
      <c r="G1115" s="141" t="s">
        <v>2458</v>
      </c>
      <c r="H1115" s="142">
        <v>7880.55</v>
      </c>
      <c r="I1115" s="143">
        <v>45641</v>
      </c>
      <c r="J1115" s="144" t="s">
        <v>2155</v>
      </c>
      <c r="K1115" s="145">
        <v>7880.55</v>
      </c>
    </row>
    <row r="1116" spans="1:11" x14ac:dyDescent="0.15">
      <c r="A1116" s="137" t="s">
        <v>2359</v>
      </c>
      <c r="B1116" s="138">
        <v>1511</v>
      </c>
      <c r="C1116" s="139">
        <v>45554</v>
      </c>
      <c r="D1116" s="140" t="s">
        <v>2457</v>
      </c>
      <c r="E1116" s="140" t="s">
        <v>2152</v>
      </c>
      <c r="F1116" s="141" t="s">
        <v>2362</v>
      </c>
      <c r="G1116" s="141" t="s">
        <v>2458</v>
      </c>
      <c r="H1116" s="142">
        <v>16004.8</v>
      </c>
      <c r="I1116" s="143">
        <v>45641</v>
      </c>
      <c r="J1116" s="144" t="s">
        <v>2155</v>
      </c>
      <c r="K1116" s="145">
        <v>16004.8</v>
      </c>
    </row>
    <row r="1117" spans="1:11" x14ac:dyDescent="0.15">
      <c r="A1117" s="137" t="s">
        <v>2359</v>
      </c>
      <c r="B1117" s="138">
        <v>1511</v>
      </c>
      <c r="C1117" s="139">
        <v>45554</v>
      </c>
      <c r="D1117" s="140" t="s">
        <v>2457</v>
      </c>
      <c r="E1117" s="140" t="s">
        <v>2152</v>
      </c>
      <c r="F1117" s="141" t="s">
        <v>2362</v>
      </c>
      <c r="G1117" s="141" t="s">
        <v>2458</v>
      </c>
      <c r="H1117" s="142">
        <v>11025.52</v>
      </c>
      <c r="I1117" s="143">
        <v>45641</v>
      </c>
      <c r="J1117" s="144" t="s">
        <v>2155</v>
      </c>
      <c r="K1117" s="145">
        <v>11025.52</v>
      </c>
    </row>
    <row r="1118" spans="1:11" x14ac:dyDescent="0.15">
      <c r="A1118" s="137" t="s">
        <v>2359</v>
      </c>
      <c r="B1118" s="138">
        <v>1511</v>
      </c>
      <c r="C1118" s="139">
        <v>45554</v>
      </c>
      <c r="D1118" s="140" t="s">
        <v>2457</v>
      </c>
      <c r="E1118" s="140" t="s">
        <v>2152</v>
      </c>
      <c r="F1118" s="141" t="s">
        <v>2362</v>
      </c>
      <c r="G1118" s="141" t="s">
        <v>2458</v>
      </c>
      <c r="H1118" s="142">
        <v>6142.74</v>
      </c>
      <c r="I1118" s="143">
        <v>45641</v>
      </c>
      <c r="J1118" s="144" t="s">
        <v>2155</v>
      </c>
      <c r="K1118" s="145">
        <v>6142.74</v>
      </c>
    </row>
    <row r="1119" spans="1:11" x14ac:dyDescent="0.15">
      <c r="A1119" s="137" t="s">
        <v>2359</v>
      </c>
      <c r="B1119" s="138">
        <v>1511</v>
      </c>
      <c r="C1119" s="139">
        <v>45554</v>
      </c>
      <c r="D1119" s="140" t="s">
        <v>2457</v>
      </c>
      <c r="E1119" s="140" t="s">
        <v>2152</v>
      </c>
      <c r="F1119" s="141" t="s">
        <v>2362</v>
      </c>
      <c r="G1119" s="141" t="s">
        <v>2458</v>
      </c>
      <c r="H1119" s="142">
        <v>420</v>
      </c>
      <c r="I1119" s="143">
        <v>45641</v>
      </c>
      <c r="J1119" s="144" t="s">
        <v>2155</v>
      </c>
      <c r="K1119" s="145">
        <v>420</v>
      </c>
    </row>
    <row r="1120" spans="1:11" x14ac:dyDescent="0.15">
      <c r="A1120" s="137" t="s">
        <v>2359</v>
      </c>
      <c r="B1120" s="138">
        <v>1511</v>
      </c>
      <c r="C1120" s="139">
        <v>45554</v>
      </c>
      <c r="D1120" s="140" t="s">
        <v>2457</v>
      </c>
      <c r="E1120" s="140" t="s">
        <v>2152</v>
      </c>
      <c r="F1120" s="141" t="s">
        <v>2362</v>
      </c>
      <c r="G1120" s="141" t="s">
        <v>2458</v>
      </c>
      <c r="H1120" s="142">
        <v>623.29</v>
      </c>
      <c r="I1120" s="143">
        <v>45641</v>
      </c>
      <c r="J1120" s="144" t="s">
        <v>2155</v>
      </c>
      <c r="K1120" s="145">
        <v>623.29</v>
      </c>
    </row>
    <row r="1121" spans="1:11" x14ac:dyDescent="0.15">
      <c r="A1121" s="137" t="s">
        <v>2359</v>
      </c>
      <c r="B1121" s="138">
        <v>1511</v>
      </c>
      <c r="C1121" s="139">
        <v>45554</v>
      </c>
      <c r="D1121" s="140" t="s">
        <v>2457</v>
      </c>
      <c r="E1121" s="140" t="s">
        <v>2152</v>
      </c>
      <c r="F1121" s="141" t="s">
        <v>2362</v>
      </c>
      <c r="G1121" s="141" t="s">
        <v>2458</v>
      </c>
      <c r="H1121" s="142">
        <v>664.64</v>
      </c>
      <c r="I1121" s="143">
        <v>45641</v>
      </c>
      <c r="J1121" s="144" t="s">
        <v>2155</v>
      </c>
      <c r="K1121" s="145">
        <v>664.64</v>
      </c>
    </row>
    <row r="1122" spans="1:11" x14ac:dyDescent="0.15">
      <c r="A1122" s="137" t="s">
        <v>2359</v>
      </c>
      <c r="B1122" s="138">
        <v>1511</v>
      </c>
      <c r="C1122" s="139">
        <v>45554</v>
      </c>
      <c r="D1122" s="140" t="s">
        <v>2457</v>
      </c>
      <c r="E1122" s="140" t="s">
        <v>2152</v>
      </c>
      <c r="F1122" s="141" t="s">
        <v>2362</v>
      </c>
      <c r="G1122" s="141" t="s">
        <v>2458</v>
      </c>
      <c r="H1122" s="142">
        <v>1988.31</v>
      </c>
      <c r="I1122" s="143">
        <v>45641</v>
      </c>
      <c r="J1122" s="144" t="s">
        <v>2155</v>
      </c>
      <c r="K1122" s="145">
        <v>1988.31</v>
      </c>
    </row>
    <row r="1123" spans="1:11" x14ac:dyDescent="0.15">
      <c r="A1123" s="137" t="s">
        <v>2359</v>
      </c>
      <c r="B1123" s="138">
        <v>1511</v>
      </c>
      <c r="C1123" s="139">
        <v>45554</v>
      </c>
      <c r="D1123" s="140" t="s">
        <v>2457</v>
      </c>
      <c r="E1123" s="140" t="s">
        <v>2152</v>
      </c>
      <c r="F1123" s="141" t="s">
        <v>2362</v>
      </c>
      <c r="G1123" s="141" t="s">
        <v>2458</v>
      </c>
      <c r="H1123" s="142">
        <v>14367.07</v>
      </c>
      <c r="I1123" s="143">
        <v>45641</v>
      </c>
      <c r="J1123" s="144" t="s">
        <v>2155</v>
      </c>
      <c r="K1123" s="145">
        <v>14367.07</v>
      </c>
    </row>
    <row r="1124" spans="1:11" x14ac:dyDescent="0.15">
      <c r="A1124" s="137" t="s">
        <v>2359</v>
      </c>
      <c r="B1124" s="138">
        <v>1511</v>
      </c>
      <c r="C1124" s="139">
        <v>45554</v>
      </c>
      <c r="D1124" s="140" t="s">
        <v>2457</v>
      </c>
      <c r="E1124" s="140" t="s">
        <v>2152</v>
      </c>
      <c r="F1124" s="141" t="s">
        <v>2362</v>
      </c>
      <c r="G1124" s="141" t="s">
        <v>2458</v>
      </c>
      <c r="H1124" s="142">
        <v>5533.03</v>
      </c>
      <c r="I1124" s="143">
        <v>45641</v>
      </c>
      <c r="J1124" s="144" t="s">
        <v>2155</v>
      </c>
      <c r="K1124" s="145">
        <v>5533.03</v>
      </c>
    </row>
    <row r="1125" spans="1:11" x14ac:dyDescent="0.15">
      <c r="A1125" s="137" t="s">
        <v>2359</v>
      </c>
      <c r="B1125" s="138">
        <v>1511</v>
      </c>
      <c r="C1125" s="139">
        <v>45554</v>
      </c>
      <c r="D1125" s="140" t="s">
        <v>2457</v>
      </c>
      <c r="E1125" s="140" t="s">
        <v>2152</v>
      </c>
      <c r="F1125" s="141" t="s">
        <v>2362</v>
      </c>
      <c r="G1125" s="141" t="s">
        <v>2458</v>
      </c>
      <c r="H1125" s="142">
        <v>9421.39</v>
      </c>
      <c r="I1125" s="143">
        <v>45641</v>
      </c>
      <c r="J1125" s="144" t="s">
        <v>2155</v>
      </c>
      <c r="K1125" s="145">
        <v>9421.39</v>
      </c>
    </row>
    <row r="1126" spans="1:11" x14ac:dyDescent="0.15">
      <c r="A1126" s="137" t="s">
        <v>2359</v>
      </c>
      <c r="B1126" s="138">
        <v>1511</v>
      </c>
      <c r="C1126" s="139">
        <v>45554</v>
      </c>
      <c r="D1126" s="140" t="s">
        <v>2457</v>
      </c>
      <c r="E1126" s="140" t="s">
        <v>2152</v>
      </c>
      <c r="F1126" s="141" t="s">
        <v>2362</v>
      </c>
      <c r="G1126" s="141" t="s">
        <v>2458</v>
      </c>
      <c r="H1126" s="142">
        <v>2273.0500000000002</v>
      </c>
      <c r="I1126" s="143">
        <v>45641</v>
      </c>
      <c r="J1126" s="144" t="s">
        <v>2155</v>
      </c>
      <c r="K1126" s="145">
        <v>2273.0500000000002</v>
      </c>
    </row>
    <row r="1127" spans="1:11" x14ac:dyDescent="0.15">
      <c r="A1127" s="137" t="s">
        <v>2359</v>
      </c>
      <c r="B1127" s="138">
        <v>1511</v>
      </c>
      <c r="C1127" s="139">
        <v>45554</v>
      </c>
      <c r="D1127" s="140" t="s">
        <v>2457</v>
      </c>
      <c r="E1127" s="140" t="s">
        <v>2152</v>
      </c>
      <c r="F1127" s="141" t="s">
        <v>2362</v>
      </c>
      <c r="G1127" s="141" t="s">
        <v>2458</v>
      </c>
      <c r="H1127" s="142">
        <v>9280.77</v>
      </c>
      <c r="I1127" s="143">
        <v>45641</v>
      </c>
      <c r="J1127" s="144" t="s">
        <v>2155</v>
      </c>
      <c r="K1127" s="145">
        <v>9280.77</v>
      </c>
    </row>
    <row r="1128" spans="1:11" x14ac:dyDescent="0.15">
      <c r="A1128" s="137" t="s">
        <v>2359</v>
      </c>
      <c r="B1128" s="138">
        <v>1511</v>
      </c>
      <c r="C1128" s="139">
        <v>45554</v>
      </c>
      <c r="D1128" s="140" t="s">
        <v>2457</v>
      </c>
      <c r="E1128" s="140" t="s">
        <v>2152</v>
      </c>
      <c r="F1128" s="141" t="s">
        <v>2362</v>
      </c>
      <c r="G1128" s="141" t="s">
        <v>2458</v>
      </c>
      <c r="H1128" s="142">
        <v>1836.19</v>
      </c>
      <c r="I1128" s="143">
        <v>45641</v>
      </c>
      <c r="J1128" s="144" t="s">
        <v>2155</v>
      </c>
      <c r="K1128" s="145">
        <v>1836.19</v>
      </c>
    </row>
    <row r="1129" spans="1:11" x14ac:dyDescent="0.15">
      <c r="A1129" s="137" t="s">
        <v>2359</v>
      </c>
      <c r="B1129" s="138">
        <v>1511</v>
      </c>
      <c r="C1129" s="139">
        <v>45554</v>
      </c>
      <c r="D1129" s="140" t="s">
        <v>2457</v>
      </c>
      <c r="E1129" s="140" t="s">
        <v>2152</v>
      </c>
      <c r="F1129" s="141" t="s">
        <v>2362</v>
      </c>
      <c r="G1129" s="141" t="s">
        <v>2458</v>
      </c>
      <c r="H1129" s="142">
        <v>13432.38</v>
      </c>
      <c r="I1129" s="143">
        <v>45641</v>
      </c>
      <c r="J1129" s="144" t="s">
        <v>2155</v>
      </c>
      <c r="K1129" s="145">
        <v>13432.38</v>
      </c>
    </row>
    <row r="1130" spans="1:11" ht="42" x14ac:dyDescent="0.15">
      <c r="A1130" s="137" t="s">
        <v>2359</v>
      </c>
      <c r="B1130" s="138">
        <v>1511</v>
      </c>
      <c r="C1130" s="139">
        <v>45561</v>
      </c>
      <c r="D1130" s="140" t="s">
        <v>2459</v>
      </c>
      <c r="E1130" s="140" t="s">
        <v>2152</v>
      </c>
      <c r="F1130" s="141" t="s">
        <v>2362</v>
      </c>
      <c r="G1130" s="141" t="s">
        <v>2460</v>
      </c>
      <c r="H1130" s="142">
        <v>0</v>
      </c>
      <c r="I1130" s="143">
        <v>45641</v>
      </c>
      <c r="J1130" s="144" t="s">
        <v>2155</v>
      </c>
      <c r="K1130" s="145">
        <v>-1356.4</v>
      </c>
    </row>
    <row r="1131" spans="1:11" ht="42" x14ac:dyDescent="0.15">
      <c r="A1131" s="137" t="s">
        <v>2359</v>
      </c>
      <c r="B1131" s="138">
        <v>1511</v>
      </c>
      <c r="C1131" s="139">
        <v>45561</v>
      </c>
      <c r="D1131" s="140" t="s">
        <v>2459</v>
      </c>
      <c r="E1131" s="140" t="s">
        <v>2152</v>
      </c>
      <c r="F1131" s="141" t="s">
        <v>2362</v>
      </c>
      <c r="G1131" s="141" t="s">
        <v>2460</v>
      </c>
      <c r="H1131" s="142">
        <v>0</v>
      </c>
      <c r="I1131" s="143">
        <v>45641</v>
      </c>
      <c r="J1131" s="144" t="s">
        <v>2155</v>
      </c>
      <c r="K1131" s="145">
        <v>-9847.14</v>
      </c>
    </row>
    <row r="1132" spans="1:11" ht="28" x14ac:dyDescent="0.15">
      <c r="A1132" s="137" t="s">
        <v>2359</v>
      </c>
      <c r="B1132" s="138">
        <v>1511</v>
      </c>
      <c r="C1132" s="139">
        <v>45565</v>
      </c>
      <c r="D1132" s="140" t="s">
        <v>2461</v>
      </c>
      <c r="E1132" s="140" t="s">
        <v>2152</v>
      </c>
      <c r="F1132" s="141" t="s">
        <v>2362</v>
      </c>
      <c r="G1132" s="141" t="s">
        <v>2462</v>
      </c>
      <c r="H1132" s="142">
        <v>0</v>
      </c>
      <c r="I1132" s="143">
        <v>45641</v>
      </c>
      <c r="J1132" s="144" t="s">
        <v>2155</v>
      </c>
      <c r="K1132" s="145">
        <v>-653.70000000000005</v>
      </c>
    </row>
    <row r="1133" spans="1:11" ht="28" x14ac:dyDescent="0.15">
      <c r="A1133" s="137" t="s">
        <v>2359</v>
      </c>
      <c r="B1133" s="138">
        <v>1511</v>
      </c>
      <c r="C1133" s="139">
        <v>45565</v>
      </c>
      <c r="D1133" s="140" t="s">
        <v>2461</v>
      </c>
      <c r="E1133" s="140" t="s">
        <v>2152</v>
      </c>
      <c r="F1133" s="141" t="s">
        <v>2362</v>
      </c>
      <c r="G1133" s="141" t="s">
        <v>2462</v>
      </c>
      <c r="H1133" s="142">
        <v>0</v>
      </c>
      <c r="I1133" s="143">
        <v>45641</v>
      </c>
      <c r="J1133" s="144" t="s">
        <v>2155</v>
      </c>
      <c r="K1133" s="145">
        <v>-19857.62</v>
      </c>
    </row>
    <row r="1134" spans="1:11" ht="28" x14ac:dyDescent="0.15">
      <c r="A1134" s="137" t="s">
        <v>2359</v>
      </c>
      <c r="B1134" s="138">
        <v>1511</v>
      </c>
      <c r="C1134" s="139">
        <v>45565</v>
      </c>
      <c r="D1134" s="140" t="s">
        <v>2161</v>
      </c>
      <c r="E1134" s="140" t="s">
        <v>2152</v>
      </c>
      <c r="F1134" s="141" t="s">
        <v>2362</v>
      </c>
      <c r="G1134" s="141" t="s">
        <v>2162</v>
      </c>
      <c r="H1134" s="142">
        <v>364435.02</v>
      </c>
      <c r="I1134" s="143">
        <v>45641</v>
      </c>
      <c r="J1134" s="144" t="s">
        <v>2155</v>
      </c>
      <c r="K1134" s="145">
        <v>364435.02</v>
      </c>
    </row>
    <row r="1135" spans="1:11" ht="28" x14ac:dyDescent="0.15">
      <c r="A1135" s="137" t="s">
        <v>2463</v>
      </c>
      <c r="B1135" s="138">
        <v>1521</v>
      </c>
      <c r="C1135" s="139">
        <v>45364</v>
      </c>
      <c r="D1135" s="140" t="s">
        <v>2186</v>
      </c>
      <c r="E1135" s="140" t="s">
        <v>2152</v>
      </c>
      <c r="F1135" s="141" t="s">
        <v>2464</v>
      </c>
      <c r="G1135" s="141" t="s">
        <v>2154</v>
      </c>
      <c r="H1135" s="142">
        <v>644888.46</v>
      </c>
      <c r="I1135" s="143">
        <v>45609</v>
      </c>
      <c r="J1135" s="144" t="s">
        <v>2155</v>
      </c>
      <c r="K1135" s="145">
        <v>149574.32</v>
      </c>
    </row>
    <row r="1136" spans="1:11" ht="28" x14ac:dyDescent="0.15">
      <c r="A1136" s="137" t="s">
        <v>2463</v>
      </c>
      <c r="B1136" s="138">
        <v>1521</v>
      </c>
      <c r="C1136" s="139">
        <v>45565</v>
      </c>
      <c r="D1136" s="140" t="s">
        <v>2161</v>
      </c>
      <c r="E1136" s="140" t="s">
        <v>2152</v>
      </c>
      <c r="F1136" s="141" t="s">
        <v>2464</v>
      </c>
      <c r="G1136" s="141" t="s">
        <v>2166</v>
      </c>
      <c r="H1136" s="142">
        <v>76500</v>
      </c>
      <c r="I1136" s="143">
        <v>45656</v>
      </c>
      <c r="J1136" s="144" t="s">
        <v>2155</v>
      </c>
      <c r="K1136" s="145">
        <v>76500</v>
      </c>
    </row>
    <row r="1137" spans="1:11" ht="28" x14ac:dyDescent="0.15">
      <c r="A1137" s="137" t="s">
        <v>2463</v>
      </c>
      <c r="B1137" s="138">
        <v>1521</v>
      </c>
      <c r="C1137" s="139">
        <v>45478</v>
      </c>
      <c r="D1137" s="140" t="s">
        <v>2172</v>
      </c>
      <c r="E1137" s="140" t="s">
        <v>2152</v>
      </c>
      <c r="F1137" s="141" t="s">
        <v>2464</v>
      </c>
      <c r="G1137" s="141" t="s">
        <v>2179</v>
      </c>
      <c r="H1137" s="142">
        <v>23727.599999999999</v>
      </c>
      <c r="I1137" s="143">
        <v>45656</v>
      </c>
      <c r="J1137" s="144" t="s">
        <v>2155</v>
      </c>
      <c r="K1137" s="145">
        <v>7909.1999999999989</v>
      </c>
    </row>
    <row r="1138" spans="1:11" ht="42" x14ac:dyDescent="0.15">
      <c r="A1138" s="137" t="s">
        <v>2465</v>
      </c>
      <c r="B1138" s="138">
        <v>1531</v>
      </c>
      <c r="C1138" s="139">
        <v>45107</v>
      </c>
      <c r="D1138" s="140" t="s">
        <v>2466</v>
      </c>
      <c r="E1138" s="140" t="s">
        <v>2152</v>
      </c>
      <c r="F1138" s="141" t="s">
        <v>2467</v>
      </c>
      <c r="G1138" s="141" t="s">
        <v>2468</v>
      </c>
      <c r="H1138" s="142">
        <v>3.34</v>
      </c>
      <c r="I1138" s="143">
        <v>45473</v>
      </c>
      <c r="J1138" s="144" t="s">
        <v>2155</v>
      </c>
      <c r="K1138" s="145">
        <v>3.34</v>
      </c>
    </row>
    <row r="1139" spans="1:11" ht="28" x14ac:dyDescent="0.15">
      <c r="A1139" s="137" t="s">
        <v>2469</v>
      </c>
      <c r="B1139" s="138">
        <v>1532</v>
      </c>
      <c r="C1139" s="139">
        <v>45425</v>
      </c>
      <c r="D1139" s="140" t="s">
        <v>2191</v>
      </c>
      <c r="E1139" s="140" t="s">
        <v>2152</v>
      </c>
      <c r="F1139" s="141" t="s">
        <v>2470</v>
      </c>
      <c r="G1139" s="141" t="s">
        <v>2192</v>
      </c>
      <c r="H1139" s="142">
        <v>53492.67</v>
      </c>
      <c r="I1139" s="143">
        <v>46080</v>
      </c>
      <c r="J1139" s="144" t="s">
        <v>2205</v>
      </c>
      <c r="K1139" s="145">
        <v>41580.21</v>
      </c>
    </row>
    <row r="1140" spans="1:11" ht="28" x14ac:dyDescent="0.15">
      <c r="A1140" s="137" t="s">
        <v>2471</v>
      </c>
      <c r="B1140" s="138">
        <v>1541</v>
      </c>
      <c r="C1140" s="139">
        <v>45481</v>
      </c>
      <c r="D1140" s="140" t="s">
        <v>2156</v>
      </c>
      <c r="E1140" s="140" t="s">
        <v>2152</v>
      </c>
      <c r="F1140" s="141" t="s">
        <v>2472</v>
      </c>
      <c r="G1140" s="141" t="s">
        <v>2157</v>
      </c>
      <c r="H1140" s="142">
        <v>31980</v>
      </c>
      <c r="I1140" s="143">
        <v>45621</v>
      </c>
      <c r="J1140" s="144" t="s">
        <v>2155</v>
      </c>
      <c r="K1140" s="145">
        <v>10659.5</v>
      </c>
    </row>
    <row r="1141" spans="1:11" ht="28" x14ac:dyDescent="0.15">
      <c r="A1141" s="137" t="s">
        <v>2471</v>
      </c>
      <c r="B1141" s="138">
        <v>1541</v>
      </c>
      <c r="C1141" s="139">
        <v>45565</v>
      </c>
      <c r="D1141" s="140" t="s">
        <v>2161</v>
      </c>
      <c r="E1141" s="140" t="s">
        <v>2152</v>
      </c>
      <c r="F1141" s="141" t="s">
        <v>2472</v>
      </c>
      <c r="G1141" s="141" t="s">
        <v>2162</v>
      </c>
      <c r="H1141" s="142">
        <v>235040</v>
      </c>
      <c r="I1141" s="143">
        <v>45657</v>
      </c>
      <c r="J1141" s="144" t="s">
        <v>2155</v>
      </c>
      <c r="K1141" s="145">
        <v>235040</v>
      </c>
    </row>
    <row r="1142" spans="1:11" ht="28" x14ac:dyDescent="0.15">
      <c r="A1142" s="137" t="s">
        <v>2473</v>
      </c>
      <c r="B1142" s="138">
        <v>1542</v>
      </c>
      <c r="C1142" s="139">
        <v>45481</v>
      </c>
      <c r="D1142" s="140" t="s">
        <v>2156</v>
      </c>
      <c r="E1142" s="140" t="s">
        <v>2152</v>
      </c>
      <c r="F1142" s="141" t="s">
        <v>2474</v>
      </c>
      <c r="G1142" s="141" t="s">
        <v>2165</v>
      </c>
      <c r="H1142" s="142">
        <v>26650</v>
      </c>
      <c r="I1142" s="143">
        <v>45621</v>
      </c>
      <c r="J1142" s="144" t="s">
        <v>2155</v>
      </c>
      <c r="K1142" s="145">
        <v>2746.1400000000003</v>
      </c>
    </row>
    <row r="1143" spans="1:11" ht="28" x14ac:dyDescent="0.15">
      <c r="A1143" s="137" t="s">
        <v>2473</v>
      </c>
      <c r="B1143" s="138">
        <v>1542</v>
      </c>
      <c r="C1143" s="139">
        <v>45478</v>
      </c>
      <c r="D1143" s="140" t="s">
        <v>2172</v>
      </c>
      <c r="E1143" s="140" t="s">
        <v>2152</v>
      </c>
      <c r="F1143" s="141" t="s">
        <v>2474</v>
      </c>
      <c r="G1143" s="141" t="s">
        <v>2179</v>
      </c>
      <c r="H1143" s="142">
        <v>3838.64</v>
      </c>
      <c r="I1143" s="143">
        <v>45626</v>
      </c>
      <c r="J1143" s="144" t="s">
        <v>2155</v>
      </c>
      <c r="K1143" s="145">
        <v>1279.5499999999997</v>
      </c>
    </row>
    <row r="1144" spans="1:11" ht="28" x14ac:dyDescent="0.15">
      <c r="A1144" s="137" t="s">
        <v>2475</v>
      </c>
      <c r="B1144" s="138">
        <v>1543</v>
      </c>
      <c r="C1144" s="139">
        <v>45481</v>
      </c>
      <c r="D1144" s="140" t="s">
        <v>2156</v>
      </c>
      <c r="E1144" s="140" t="s">
        <v>2152</v>
      </c>
      <c r="F1144" s="141" t="s">
        <v>2476</v>
      </c>
      <c r="G1144" s="141" t="s">
        <v>2165</v>
      </c>
      <c r="H1144" s="142">
        <v>10299</v>
      </c>
      <c r="I1144" s="143">
        <v>45621</v>
      </c>
      <c r="J1144" s="144" t="s">
        <v>2155</v>
      </c>
      <c r="K1144" s="145">
        <v>3432.670000000001</v>
      </c>
    </row>
    <row r="1145" spans="1:11" ht="28" x14ac:dyDescent="0.15">
      <c r="A1145" s="137" t="s">
        <v>2475</v>
      </c>
      <c r="B1145" s="138">
        <v>1543</v>
      </c>
      <c r="C1145" s="139">
        <v>45478</v>
      </c>
      <c r="D1145" s="140" t="s">
        <v>2172</v>
      </c>
      <c r="E1145" s="140" t="s">
        <v>2152</v>
      </c>
      <c r="F1145" s="141" t="s">
        <v>2476</v>
      </c>
      <c r="G1145" s="141" t="s">
        <v>2179</v>
      </c>
      <c r="H1145" s="142">
        <v>4797</v>
      </c>
      <c r="I1145" s="143">
        <v>45626</v>
      </c>
      <c r="J1145" s="144" t="s">
        <v>2155</v>
      </c>
      <c r="K1145" s="145">
        <v>1599.44</v>
      </c>
    </row>
    <row r="1146" spans="1:11" ht="28" x14ac:dyDescent="0.15">
      <c r="A1146" s="137" t="s">
        <v>2477</v>
      </c>
      <c r="B1146" s="138">
        <v>1548</v>
      </c>
      <c r="C1146" s="139">
        <v>45481</v>
      </c>
      <c r="D1146" s="140" t="s">
        <v>2156</v>
      </c>
      <c r="E1146" s="140" t="s">
        <v>2152</v>
      </c>
      <c r="F1146" s="141" t="s">
        <v>2478</v>
      </c>
      <c r="G1146" s="141" t="s">
        <v>2165</v>
      </c>
      <c r="H1146" s="142">
        <v>470.23</v>
      </c>
      <c r="I1146" s="143">
        <v>45621</v>
      </c>
      <c r="J1146" s="144" t="s">
        <v>2155</v>
      </c>
      <c r="K1146" s="145">
        <v>188.08000000000004</v>
      </c>
    </row>
    <row r="1147" spans="1:11" ht="28" x14ac:dyDescent="0.15">
      <c r="A1147" s="137" t="s">
        <v>2477</v>
      </c>
      <c r="B1147" s="138">
        <v>1548</v>
      </c>
      <c r="C1147" s="139">
        <v>45478</v>
      </c>
      <c r="D1147" s="140" t="s">
        <v>2172</v>
      </c>
      <c r="E1147" s="140" t="s">
        <v>2152</v>
      </c>
      <c r="F1147" s="141" t="s">
        <v>2478</v>
      </c>
      <c r="G1147" s="141" t="s">
        <v>2179</v>
      </c>
      <c r="H1147" s="142">
        <v>263.64</v>
      </c>
      <c r="I1147" s="143">
        <v>45626</v>
      </c>
      <c r="J1147" s="144" t="s">
        <v>2155</v>
      </c>
      <c r="K1147" s="145">
        <v>87.88</v>
      </c>
    </row>
    <row r="1148" spans="1:11" x14ac:dyDescent="0.15">
      <c r="A1148" s="137" t="s">
        <v>2479</v>
      </c>
      <c r="B1148" s="138">
        <v>2097</v>
      </c>
      <c r="C1148" s="139">
        <v>43831</v>
      </c>
      <c r="D1148" s="140" t="s">
        <v>200</v>
      </c>
      <c r="E1148" s="140" t="s">
        <v>2480</v>
      </c>
      <c r="F1148" s="141" t="s">
        <v>2481</v>
      </c>
      <c r="G1148" s="141" t="s">
        <v>2482</v>
      </c>
      <c r="H1148" s="142">
        <v>631704.93000000005</v>
      </c>
      <c r="I1148" s="143">
        <v>45657</v>
      </c>
      <c r="J1148" s="144" t="s">
        <v>2155</v>
      </c>
      <c r="K1148" s="145">
        <v>631704.93000000005</v>
      </c>
    </row>
    <row r="1149" spans="1:11" ht="28" x14ac:dyDescent="0.15">
      <c r="A1149" s="137" t="s">
        <v>2483</v>
      </c>
      <c r="B1149" s="138">
        <v>2667</v>
      </c>
      <c r="C1149" s="139">
        <v>45291</v>
      </c>
      <c r="D1149" s="140" t="s">
        <v>2347</v>
      </c>
      <c r="E1149" s="140" t="s">
        <v>2152</v>
      </c>
      <c r="F1149" s="141" t="s">
        <v>2484</v>
      </c>
      <c r="G1149" s="141" t="s">
        <v>2484</v>
      </c>
      <c r="H1149" s="142">
        <v>339554.11</v>
      </c>
      <c r="I1149" s="143">
        <v>45230</v>
      </c>
      <c r="J1149" s="144" t="s">
        <v>2155</v>
      </c>
      <c r="K1149" s="145">
        <v>82918.39</v>
      </c>
    </row>
    <row r="1150" spans="1:11" ht="28" x14ac:dyDescent="0.15">
      <c r="A1150" s="137" t="s">
        <v>2485</v>
      </c>
      <c r="B1150" s="138">
        <v>3244</v>
      </c>
      <c r="C1150" s="139">
        <v>45291</v>
      </c>
      <c r="D1150" s="140" t="s">
        <v>2347</v>
      </c>
      <c r="E1150" s="140" t="s">
        <v>2152</v>
      </c>
      <c r="F1150" s="141" t="s">
        <v>2486</v>
      </c>
      <c r="G1150" s="141" t="s">
        <v>2486</v>
      </c>
      <c r="H1150" s="142">
        <v>445197.07</v>
      </c>
      <c r="I1150" s="143">
        <v>45930</v>
      </c>
      <c r="J1150" s="144" t="s">
        <v>2155</v>
      </c>
      <c r="K1150" s="145">
        <v>234733.1</v>
      </c>
    </row>
    <row r="1151" spans="1:11" ht="28" x14ac:dyDescent="0.15">
      <c r="A1151" s="137" t="s">
        <v>2487</v>
      </c>
      <c r="B1151" s="138">
        <v>4002</v>
      </c>
      <c r="C1151" s="139">
        <v>45291</v>
      </c>
      <c r="D1151" s="140" t="s">
        <v>2347</v>
      </c>
      <c r="E1151" s="140" t="s">
        <v>2152</v>
      </c>
      <c r="F1151" s="141" t="s">
        <v>2488</v>
      </c>
      <c r="G1151" s="141" t="s">
        <v>2488</v>
      </c>
      <c r="H1151" s="142">
        <v>438725.66</v>
      </c>
      <c r="I1151" s="143">
        <v>45777</v>
      </c>
      <c r="J1151" s="144" t="s">
        <v>2155</v>
      </c>
      <c r="K1151" s="145">
        <v>144523.26</v>
      </c>
    </row>
    <row r="1152" spans="1:11" ht="28" x14ac:dyDescent="0.15">
      <c r="A1152" s="137" t="s">
        <v>2489</v>
      </c>
      <c r="B1152" s="138">
        <v>4713</v>
      </c>
      <c r="C1152" s="139">
        <v>45291</v>
      </c>
      <c r="D1152" s="140" t="s">
        <v>2347</v>
      </c>
      <c r="E1152" s="140" t="s">
        <v>2152</v>
      </c>
      <c r="F1152" s="141" t="s">
        <v>2490</v>
      </c>
      <c r="G1152" s="141" t="s">
        <v>2490</v>
      </c>
      <c r="H1152" s="142">
        <v>396445.54000000004</v>
      </c>
      <c r="I1152" s="143">
        <v>45716</v>
      </c>
      <c r="J1152" s="144" t="s">
        <v>2155</v>
      </c>
      <c r="K1152" s="145">
        <v>92666.87</v>
      </c>
    </row>
    <row r="1153" spans="1:11" x14ac:dyDescent="0.15">
      <c r="A1153" s="137" t="s">
        <v>2491</v>
      </c>
      <c r="B1153" s="138">
        <v>5728</v>
      </c>
      <c r="C1153" s="139">
        <v>44926</v>
      </c>
      <c r="D1153" s="140" t="s">
        <v>2492</v>
      </c>
      <c r="E1153" s="140" t="s">
        <v>2152</v>
      </c>
      <c r="F1153" s="141" t="s">
        <v>2493</v>
      </c>
      <c r="G1153" s="141" t="s">
        <v>2493</v>
      </c>
      <c r="H1153" s="142">
        <v>831610.39</v>
      </c>
      <c r="I1153" s="143">
        <v>45596</v>
      </c>
      <c r="J1153" s="144" t="s">
        <v>2155</v>
      </c>
      <c r="K1153" s="145">
        <v>0.05</v>
      </c>
    </row>
    <row r="1154" spans="1:11" ht="28" x14ac:dyDescent="0.15">
      <c r="A1154" s="137" t="s">
        <v>2494</v>
      </c>
      <c r="B1154" s="138">
        <v>5895</v>
      </c>
      <c r="C1154" s="139">
        <v>45291</v>
      </c>
      <c r="D1154" s="140" t="s">
        <v>2347</v>
      </c>
      <c r="E1154" s="140" t="s">
        <v>2152</v>
      </c>
      <c r="F1154" s="141" t="s">
        <v>2495</v>
      </c>
      <c r="G1154" s="141" t="s">
        <v>2495</v>
      </c>
      <c r="H1154" s="142">
        <v>453187.01</v>
      </c>
      <c r="I1154" s="143">
        <v>45716</v>
      </c>
      <c r="J1154" s="144" t="s">
        <v>2155</v>
      </c>
      <c r="K1154" s="145">
        <v>96313.33</v>
      </c>
    </row>
    <row r="1155" spans="1:11" x14ac:dyDescent="0.15">
      <c r="A1155" s="137" t="s">
        <v>2496</v>
      </c>
      <c r="B1155" s="138">
        <v>6165</v>
      </c>
      <c r="C1155" s="139">
        <v>44926</v>
      </c>
      <c r="D1155" s="140" t="s">
        <v>2492</v>
      </c>
      <c r="E1155" s="140" t="s">
        <v>2152</v>
      </c>
      <c r="F1155" s="141" t="s">
        <v>2497</v>
      </c>
      <c r="G1155" s="141" t="s">
        <v>2497</v>
      </c>
      <c r="H1155" s="142">
        <v>95243.4</v>
      </c>
      <c r="I1155" s="143">
        <v>45657</v>
      </c>
      <c r="J1155" s="144" t="s">
        <v>2155</v>
      </c>
      <c r="K1155" s="145">
        <v>95243.4</v>
      </c>
    </row>
    <row r="1156" spans="1:11" x14ac:dyDescent="0.15">
      <c r="A1156" s="137" t="s">
        <v>2498</v>
      </c>
      <c r="B1156" s="138">
        <v>6330</v>
      </c>
      <c r="C1156" s="139">
        <v>43831</v>
      </c>
      <c r="D1156" s="140" t="s">
        <v>200</v>
      </c>
      <c r="E1156" s="140" t="s">
        <v>2480</v>
      </c>
      <c r="F1156" s="141" t="s">
        <v>2499</v>
      </c>
      <c r="G1156" s="141" t="s">
        <v>2500</v>
      </c>
      <c r="H1156" s="142">
        <v>183101.57</v>
      </c>
      <c r="I1156" s="143">
        <v>45657</v>
      </c>
      <c r="J1156" s="144" t="s">
        <v>2155</v>
      </c>
      <c r="K1156" s="145">
        <v>183101.57</v>
      </c>
    </row>
    <row r="1157" spans="1:11" x14ac:dyDescent="0.15">
      <c r="A1157" s="137" t="s">
        <v>2501</v>
      </c>
      <c r="B1157" s="138">
        <v>6499</v>
      </c>
      <c r="C1157" s="139">
        <v>43897</v>
      </c>
      <c r="D1157" s="140" t="s">
        <v>200</v>
      </c>
      <c r="E1157" s="140" t="s">
        <v>2152</v>
      </c>
      <c r="F1157" s="141" t="s">
        <v>2502</v>
      </c>
      <c r="G1157" s="141" t="s">
        <v>2503</v>
      </c>
      <c r="H1157" s="142">
        <v>54.86</v>
      </c>
      <c r="I1157" s="143">
        <v>45657</v>
      </c>
      <c r="J1157" s="144" t="s">
        <v>2155</v>
      </c>
      <c r="K1157" s="145">
        <v>54.86</v>
      </c>
    </row>
    <row r="1158" spans="1:11" x14ac:dyDescent="0.15">
      <c r="A1158" s="137" t="s">
        <v>2504</v>
      </c>
      <c r="B1158" s="138">
        <v>6612</v>
      </c>
      <c r="C1158" s="139">
        <v>44070</v>
      </c>
      <c r="D1158" s="140" t="s">
        <v>200</v>
      </c>
      <c r="E1158" s="140" t="s">
        <v>2152</v>
      </c>
      <c r="F1158" s="141" t="s">
        <v>2505</v>
      </c>
      <c r="G1158" s="141" t="s">
        <v>2506</v>
      </c>
      <c r="H1158" s="142">
        <v>27471.58</v>
      </c>
      <c r="I1158" s="143">
        <v>45657</v>
      </c>
      <c r="J1158" s="144" t="s">
        <v>2155</v>
      </c>
      <c r="K1158" s="145">
        <v>22411.58</v>
      </c>
    </row>
    <row r="1159" spans="1:11" x14ac:dyDescent="0.15">
      <c r="A1159" s="137" t="s">
        <v>2507</v>
      </c>
      <c r="B1159" s="138">
        <v>6712</v>
      </c>
      <c r="C1159" s="139">
        <v>44196</v>
      </c>
      <c r="D1159" s="140" t="s">
        <v>2508</v>
      </c>
      <c r="E1159" s="140" t="s">
        <v>2152</v>
      </c>
      <c r="F1159" s="141" t="s">
        <v>2509</v>
      </c>
      <c r="G1159" s="141" t="s">
        <v>2510</v>
      </c>
      <c r="H1159" s="142">
        <v>26821.25</v>
      </c>
      <c r="I1159" s="143">
        <v>45657</v>
      </c>
      <c r="J1159" s="144" t="s">
        <v>2155</v>
      </c>
      <c r="K1159" s="145">
        <v>26821.25</v>
      </c>
    </row>
    <row r="1160" spans="1:11" x14ac:dyDescent="0.15">
      <c r="A1160" s="137" t="s">
        <v>2511</v>
      </c>
      <c r="B1160" s="138">
        <v>6722</v>
      </c>
      <c r="C1160" s="139">
        <v>44926</v>
      </c>
      <c r="D1160" s="140" t="s">
        <v>2492</v>
      </c>
      <c r="E1160" s="140" t="s">
        <v>2152</v>
      </c>
      <c r="F1160" s="141" t="s">
        <v>2512</v>
      </c>
      <c r="G1160" s="141" t="s">
        <v>2512</v>
      </c>
      <c r="H1160" s="142">
        <v>200000</v>
      </c>
      <c r="I1160" s="143">
        <v>45657</v>
      </c>
      <c r="J1160" s="144" t="s">
        <v>2155</v>
      </c>
      <c r="K1160" s="145">
        <v>0.04</v>
      </c>
    </row>
    <row r="1161" spans="1:11" x14ac:dyDescent="0.15">
      <c r="A1161" s="137" t="s">
        <v>2513</v>
      </c>
      <c r="B1161" s="138">
        <v>6874</v>
      </c>
      <c r="C1161" s="139">
        <v>44926</v>
      </c>
      <c r="D1161" s="140" t="s">
        <v>2492</v>
      </c>
      <c r="E1161" s="140" t="s">
        <v>2152</v>
      </c>
      <c r="F1161" s="141" t="s">
        <v>2514</v>
      </c>
      <c r="G1161" s="141" t="s">
        <v>2514</v>
      </c>
      <c r="H1161" s="142">
        <v>425000</v>
      </c>
      <c r="I1161" s="143">
        <v>45657</v>
      </c>
      <c r="J1161" s="144" t="s">
        <v>2155</v>
      </c>
      <c r="K1161" s="145">
        <v>676.9</v>
      </c>
    </row>
    <row r="1162" spans="1:11" x14ac:dyDescent="0.15">
      <c r="A1162" s="137" t="s">
        <v>2515</v>
      </c>
      <c r="B1162" s="138">
        <v>6935</v>
      </c>
      <c r="C1162" s="139">
        <v>43831</v>
      </c>
      <c r="D1162" s="140" t="s">
        <v>200</v>
      </c>
      <c r="E1162" s="140" t="s">
        <v>2480</v>
      </c>
      <c r="F1162" s="141" t="s">
        <v>2516</v>
      </c>
      <c r="G1162" s="141" t="s">
        <v>2482</v>
      </c>
      <c r="H1162" s="142">
        <v>41329.699999999997</v>
      </c>
      <c r="I1162" s="143">
        <v>45657</v>
      </c>
      <c r="J1162" s="144" t="s">
        <v>2155</v>
      </c>
      <c r="K1162" s="145">
        <v>41329.699999999997</v>
      </c>
    </row>
    <row r="1163" spans="1:11" x14ac:dyDescent="0.15">
      <c r="A1163" s="137" t="s">
        <v>2517</v>
      </c>
      <c r="B1163" s="138">
        <v>7108</v>
      </c>
      <c r="C1163" s="139">
        <v>44196</v>
      </c>
      <c r="D1163" s="140" t="s">
        <v>2518</v>
      </c>
      <c r="E1163" s="140" t="s">
        <v>2152</v>
      </c>
      <c r="F1163" s="141" t="s">
        <v>2519</v>
      </c>
      <c r="G1163" s="141" t="s">
        <v>2520</v>
      </c>
      <c r="H1163" s="142">
        <v>0.01</v>
      </c>
      <c r="I1163" s="143">
        <v>45657</v>
      </c>
      <c r="J1163" s="144" t="s">
        <v>2155</v>
      </c>
      <c r="K1163" s="145">
        <v>0.01</v>
      </c>
    </row>
    <row r="1164" spans="1:11" ht="28" x14ac:dyDescent="0.15">
      <c r="A1164" s="137" t="s">
        <v>2521</v>
      </c>
      <c r="B1164" s="138">
        <v>1711</v>
      </c>
      <c r="C1164" s="139">
        <v>45565</v>
      </c>
      <c r="D1164" s="140" t="s">
        <v>2161</v>
      </c>
      <c r="E1164" s="140" t="s">
        <v>2152</v>
      </c>
      <c r="F1164" s="141" t="s">
        <v>2522</v>
      </c>
      <c r="G1164" s="141" t="s">
        <v>2162</v>
      </c>
      <c r="H1164" s="142">
        <v>104000</v>
      </c>
      <c r="I1164" s="143">
        <v>45657</v>
      </c>
      <c r="J1164" s="144" t="s">
        <v>2155</v>
      </c>
      <c r="K1164" s="145">
        <v>104000</v>
      </c>
    </row>
    <row r="1165" spans="1:11" ht="28" x14ac:dyDescent="0.15">
      <c r="A1165" s="137" t="s">
        <v>2521</v>
      </c>
      <c r="B1165" s="138">
        <v>1711</v>
      </c>
      <c r="C1165" s="139">
        <v>45481</v>
      </c>
      <c r="D1165" s="140" t="s">
        <v>2156</v>
      </c>
      <c r="E1165" s="140" t="s">
        <v>2152</v>
      </c>
      <c r="F1165" s="141" t="s">
        <v>2522</v>
      </c>
      <c r="G1165" s="141" t="s">
        <v>2165</v>
      </c>
      <c r="H1165" s="142">
        <v>104000</v>
      </c>
      <c r="I1165" s="143">
        <v>45621</v>
      </c>
      <c r="J1165" s="144" t="s">
        <v>2155</v>
      </c>
      <c r="K1165" s="145">
        <v>41600</v>
      </c>
    </row>
    <row r="1166" spans="1:11" x14ac:dyDescent="0.15">
      <c r="A1166" s="148"/>
      <c r="B1166" s="149"/>
      <c r="C1166" s="150"/>
      <c r="D1166" s="151"/>
      <c r="E1166" s="151"/>
      <c r="F1166" s="152"/>
      <c r="G1166" s="153" t="s">
        <v>2523</v>
      </c>
      <c r="H1166" s="154"/>
      <c r="I1166" s="155"/>
      <c r="J1166" s="156"/>
      <c r="K1166" s="157">
        <f>SUM(K8:K1165)</f>
        <v>60326519.800000042</v>
      </c>
    </row>
    <row r="1167" spans="1:11" ht="28" x14ac:dyDescent="0.15">
      <c r="A1167" s="137" t="s">
        <v>2524</v>
      </c>
      <c r="B1167" s="158" t="s">
        <v>2525</v>
      </c>
      <c r="C1167" s="139">
        <v>45041</v>
      </c>
      <c r="D1167" s="140" t="s">
        <v>2526</v>
      </c>
      <c r="E1167" s="140"/>
      <c r="F1167" s="141" t="s">
        <v>2527</v>
      </c>
      <c r="G1167" s="141" t="s">
        <v>2528</v>
      </c>
      <c r="H1167" s="142">
        <v>2437664</v>
      </c>
      <c r="I1167" s="144" t="s">
        <v>2529</v>
      </c>
      <c r="J1167" s="144" t="s">
        <v>2205</v>
      </c>
      <c r="K1167" s="145">
        <v>2437664</v>
      </c>
    </row>
    <row r="1168" spans="1:11" ht="28" x14ac:dyDescent="0.15">
      <c r="A1168" s="137" t="s">
        <v>2524</v>
      </c>
      <c r="B1168" s="158" t="s">
        <v>2530</v>
      </c>
      <c r="C1168" s="139">
        <v>44011</v>
      </c>
      <c r="D1168" s="140" t="s">
        <v>2531</v>
      </c>
      <c r="E1168" s="140" t="s">
        <v>2532</v>
      </c>
      <c r="F1168" s="141" t="s">
        <v>2533</v>
      </c>
      <c r="G1168" s="141" t="s">
        <v>2534</v>
      </c>
      <c r="H1168" s="142">
        <v>48198</v>
      </c>
      <c r="I1168" s="144" t="s">
        <v>2529</v>
      </c>
      <c r="J1168" s="144" t="s">
        <v>2205</v>
      </c>
      <c r="K1168" s="145">
        <v>48198</v>
      </c>
    </row>
    <row r="1169" spans="1:11" ht="28" x14ac:dyDescent="0.15">
      <c r="A1169" s="137" t="s">
        <v>2524</v>
      </c>
      <c r="B1169" s="158" t="s">
        <v>2530</v>
      </c>
      <c r="C1169" s="139">
        <v>44136</v>
      </c>
      <c r="D1169" s="140" t="s">
        <v>2535</v>
      </c>
      <c r="E1169" s="140" t="s">
        <v>2536</v>
      </c>
      <c r="F1169" s="141" t="s">
        <v>2533</v>
      </c>
      <c r="G1169" s="141" t="s">
        <v>2534</v>
      </c>
      <c r="H1169" s="142">
        <v>46134</v>
      </c>
      <c r="I1169" s="144" t="s">
        <v>2529</v>
      </c>
      <c r="J1169" s="144" t="s">
        <v>2205</v>
      </c>
      <c r="K1169" s="145">
        <v>46134</v>
      </c>
    </row>
    <row r="1170" spans="1:11" ht="28" x14ac:dyDescent="0.15">
      <c r="A1170" s="137" t="s">
        <v>2524</v>
      </c>
      <c r="B1170" s="158" t="s">
        <v>2530</v>
      </c>
      <c r="C1170" s="139">
        <v>44136</v>
      </c>
      <c r="D1170" s="140" t="s">
        <v>2537</v>
      </c>
      <c r="E1170" s="140" t="s">
        <v>2538</v>
      </c>
      <c r="F1170" s="141" t="s">
        <v>2533</v>
      </c>
      <c r="G1170" s="141" t="s">
        <v>2534</v>
      </c>
      <c r="H1170" s="142">
        <v>62657</v>
      </c>
      <c r="I1170" s="144" t="s">
        <v>2529</v>
      </c>
      <c r="J1170" s="144" t="s">
        <v>2205</v>
      </c>
      <c r="K1170" s="145">
        <v>62657</v>
      </c>
    </row>
    <row r="1171" spans="1:11" ht="28" x14ac:dyDescent="0.15">
      <c r="A1171" s="137" t="s">
        <v>2524</v>
      </c>
      <c r="B1171" s="158" t="s">
        <v>2530</v>
      </c>
      <c r="C1171" s="139">
        <v>44136</v>
      </c>
      <c r="D1171" s="140" t="s">
        <v>2539</v>
      </c>
      <c r="E1171" s="140" t="s">
        <v>2540</v>
      </c>
      <c r="F1171" s="141" t="s">
        <v>2533</v>
      </c>
      <c r="G1171" s="141" t="s">
        <v>2534</v>
      </c>
      <c r="H1171" s="142">
        <v>25237</v>
      </c>
      <c r="I1171" s="144" t="s">
        <v>2529</v>
      </c>
      <c r="J1171" s="144" t="s">
        <v>2205</v>
      </c>
      <c r="K1171" s="145">
        <v>25237</v>
      </c>
    </row>
    <row r="1172" spans="1:11" ht="28" x14ac:dyDescent="0.15">
      <c r="A1172" s="137" t="s">
        <v>2524</v>
      </c>
      <c r="B1172" s="158" t="s">
        <v>2530</v>
      </c>
      <c r="C1172" s="139">
        <v>44136</v>
      </c>
      <c r="D1172" s="140" t="s">
        <v>2541</v>
      </c>
      <c r="E1172" s="140" t="s">
        <v>2542</v>
      </c>
      <c r="F1172" s="141" t="s">
        <v>2533</v>
      </c>
      <c r="G1172" s="141" t="s">
        <v>2534</v>
      </c>
      <c r="H1172" s="142">
        <v>26270</v>
      </c>
      <c r="I1172" s="144" t="s">
        <v>2529</v>
      </c>
      <c r="J1172" s="144" t="s">
        <v>2205</v>
      </c>
      <c r="K1172" s="145">
        <v>26270</v>
      </c>
    </row>
    <row r="1173" spans="1:11" ht="28" x14ac:dyDescent="0.15">
      <c r="A1173" s="137" t="s">
        <v>2524</v>
      </c>
      <c r="B1173" s="158" t="s">
        <v>2530</v>
      </c>
      <c r="C1173" s="139">
        <v>44136</v>
      </c>
      <c r="D1173" s="140" t="s">
        <v>2543</v>
      </c>
      <c r="E1173" s="140" t="s">
        <v>2544</v>
      </c>
      <c r="F1173" s="141" t="s">
        <v>2533</v>
      </c>
      <c r="G1173" s="141" t="s">
        <v>2534</v>
      </c>
      <c r="H1173" s="142">
        <v>28724</v>
      </c>
      <c r="I1173" s="144" t="s">
        <v>2529</v>
      </c>
      <c r="J1173" s="144" t="s">
        <v>2205</v>
      </c>
      <c r="K1173" s="145">
        <v>28724</v>
      </c>
    </row>
    <row r="1174" spans="1:11" ht="28" x14ac:dyDescent="0.15">
      <c r="A1174" s="137" t="s">
        <v>2524</v>
      </c>
      <c r="B1174" s="158" t="s">
        <v>2530</v>
      </c>
      <c r="C1174" s="139">
        <v>44136</v>
      </c>
      <c r="D1174" s="140" t="s">
        <v>2545</v>
      </c>
      <c r="E1174" s="140" t="s">
        <v>2546</v>
      </c>
      <c r="F1174" s="141" t="s">
        <v>2533</v>
      </c>
      <c r="G1174" s="141" t="s">
        <v>2534</v>
      </c>
      <c r="H1174" s="142">
        <v>30515</v>
      </c>
      <c r="I1174" s="144" t="s">
        <v>2529</v>
      </c>
      <c r="J1174" s="144" t="s">
        <v>2205</v>
      </c>
      <c r="K1174" s="145">
        <v>30515</v>
      </c>
    </row>
    <row r="1175" spans="1:11" ht="28" x14ac:dyDescent="0.15">
      <c r="A1175" s="137" t="s">
        <v>2524</v>
      </c>
      <c r="B1175" s="158" t="s">
        <v>2530</v>
      </c>
      <c r="C1175" s="139">
        <v>44136</v>
      </c>
      <c r="D1175" s="140" t="s">
        <v>2547</v>
      </c>
      <c r="E1175" s="140" t="s">
        <v>2548</v>
      </c>
      <c r="F1175" s="141" t="s">
        <v>2533</v>
      </c>
      <c r="G1175" s="141" t="s">
        <v>2534</v>
      </c>
      <c r="H1175" s="142">
        <v>17860</v>
      </c>
      <c r="I1175" s="144" t="s">
        <v>2529</v>
      </c>
      <c r="J1175" s="144" t="s">
        <v>2205</v>
      </c>
      <c r="K1175" s="145">
        <v>17860</v>
      </c>
    </row>
    <row r="1176" spans="1:11" ht="28" x14ac:dyDescent="0.15">
      <c r="A1176" s="137" t="s">
        <v>2524</v>
      </c>
      <c r="B1176" s="158" t="s">
        <v>2530</v>
      </c>
      <c r="C1176" s="139">
        <v>44136</v>
      </c>
      <c r="D1176" s="140" t="s">
        <v>2549</v>
      </c>
      <c r="E1176" s="140" t="s">
        <v>2550</v>
      </c>
      <c r="F1176" s="141" t="s">
        <v>2533</v>
      </c>
      <c r="G1176" s="141" t="s">
        <v>2534</v>
      </c>
      <c r="H1176" s="142">
        <v>26579</v>
      </c>
      <c r="I1176" s="144" t="s">
        <v>2529</v>
      </c>
      <c r="J1176" s="144" t="s">
        <v>2205</v>
      </c>
      <c r="K1176" s="145">
        <v>26579</v>
      </c>
    </row>
    <row r="1177" spans="1:11" ht="28" x14ac:dyDescent="0.15">
      <c r="A1177" s="137" t="s">
        <v>2524</v>
      </c>
      <c r="B1177" s="158" t="s">
        <v>2530</v>
      </c>
      <c r="C1177" s="139">
        <v>44158</v>
      </c>
      <c r="D1177" s="140" t="s">
        <v>2551</v>
      </c>
      <c r="E1177" s="140" t="s">
        <v>2552</v>
      </c>
      <c r="F1177" s="141" t="s">
        <v>2533</v>
      </c>
      <c r="G1177" s="141" t="s">
        <v>2534</v>
      </c>
      <c r="H1177" s="142">
        <v>9619</v>
      </c>
      <c r="I1177" s="144" t="s">
        <v>2529</v>
      </c>
      <c r="J1177" s="144" t="s">
        <v>2205</v>
      </c>
      <c r="K1177" s="145">
        <v>9619</v>
      </c>
    </row>
    <row r="1178" spans="1:11" ht="28" x14ac:dyDescent="0.15">
      <c r="A1178" s="137" t="s">
        <v>2524</v>
      </c>
      <c r="B1178" s="158" t="s">
        <v>2530</v>
      </c>
      <c r="C1178" s="139">
        <v>44162</v>
      </c>
      <c r="D1178" s="140" t="s">
        <v>2553</v>
      </c>
      <c r="E1178" s="140" t="s">
        <v>2554</v>
      </c>
      <c r="F1178" s="141" t="s">
        <v>2533</v>
      </c>
      <c r="G1178" s="141" t="s">
        <v>2534</v>
      </c>
      <c r="H1178" s="142">
        <v>103041</v>
      </c>
      <c r="I1178" s="144" t="s">
        <v>2529</v>
      </c>
      <c r="J1178" s="144" t="s">
        <v>2205</v>
      </c>
      <c r="K1178" s="145">
        <v>103041</v>
      </c>
    </row>
    <row r="1179" spans="1:11" ht="28" x14ac:dyDescent="0.15">
      <c r="A1179" s="137" t="s">
        <v>2524</v>
      </c>
      <c r="B1179" s="158" t="s">
        <v>2530</v>
      </c>
      <c r="C1179" s="139">
        <v>44166</v>
      </c>
      <c r="D1179" s="140" t="s">
        <v>2555</v>
      </c>
      <c r="E1179" s="140" t="s">
        <v>2556</v>
      </c>
      <c r="F1179" s="141" t="s">
        <v>2533</v>
      </c>
      <c r="G1179" s="141" t="s">
        <v>2534</v>
      </c>
      <c r="H1179" s="142">
        <v>77531.62</v>
      </c>
      <c r="I1179" s="144" t="s">
        <v>2529</v>
      </c>
      <c r="J1179" s="144" t="s">
        <v>2205</v>
      </c>
      <c r="K1179" s="145">
        <v>3600</v>
      </c>
    </row>
    <row r="1180" spans="1:11" ht="28" x14ac:dyDescent="0.15">
      <c r="A1180" s="137" t="s">
        <v>2524</v>
      </c>
      <c r="B1180" s="158" t="s">
        <v>2530</v>
      </c>
      <c r="C1180" s="139">
        <v>44166</v>
      </c>
      <c r="D1180" s="140" t="s">
        <v>2557</v>
      </c>
      <c r="E1180" s="140" t="s">
        <v>2558</v>
      </c>
      <c r="F1180" s="141" t="s">
        <v>2533</v>
      </c>
      <c r="G1180" s="141" t="s">
        <v>2534</v>
      </c>
      <c r="H1180" s="142">
        <v>7805</v>
      </c>
      <c r="I1180" s="144" t="s">
        <v>2529</v>
      </c>
      <c r="J1180" s="144" t="s">
        <v>2205</v>
      </c>
      <c r="K1180" s="145">
        <v>7805</v>
      </c>
    </row>
    <row r="1181" spans="1:11" ht="28" x14ac:dyDescent="0.15">
      <c r="A1181" s="137" t="s">
        <v>2524</v>
      </c>
      <c r="B1181" s="158" t="s">
        <v>2530</v>
      </c>
      <c r="C1181" s="139">
        <v>44250</v>
      </c>
      <c r="D1181" s="140" t="s">
        <v>2559</v>
      </c>
      <c r="E1181" s="140" t="s">
        <v>2560</v>
      </c>
      <c r="F1181" s="141" t="s">
        <v>2533</v>
      </c>
      <c r="G1181" s="141" t="s">
        <v>2534</v>
      </c>
      <c r="H1181" s="142">
        <v>5897.79</v>
      </c>
      <c r="I1181" s="144" t="s">
        <v>2529</v>
      </c>
      <c r="J1181" s="144" t="s">
        <v>2205</v>
      </c>
      <c r="K1181" s="145">
        <v>5897.79</v>
      </c>
    </row>
    <row r="1182" spans="1:11" ht="28" x14ac:dyDescent="0.15">
      <c r="A1182" s="137" t="s">
        <v>2524</v>
      </c>
      <c r="B1182" s="158" t="s">
        <v>2530</v>
      </c>
      <c r="C1182" s="139">
        <v>44253</v>
      </c>
      <c r="D1182" s="140" t="s">
        <v>2561</v>
      </c>
      <c r="E1182" s="140" t="s">
        <v>2562</v>
      </c>
      <c r="F1182" s="141" t="s">
        <v>2533</v>
      </c>
      <c r="G1182" s="141" t="s">
        <v>2534</v>
      </c>
      <c r="H1182" s="142">
        <v>7890.46</v>
      </c>
      <c r="I1182" s="144" t="s">
        <v>2529</v>
      </c>
      <c r="J1182" s="144" t="s">
        <v>2205</v>
      </c>
      <c r="K1182" s="145">
        <v>7890.46</v>
      </c>
    </row>
    <row r="1183" spans="1:11" x14ac:dyDescent="0.15">
      <c r="A1183" s="137" t="s">
        <v>2524</v>
      </c>
      <c r="B1183" s="158" t="s">
        <v>2563</v>
      </c>
      <c r="C1183" s="139">
        <v>42859</v>
      </c>
      <c r="D1183" s="140">
        <v>36641</v>
      </c>
      <c r="E1183" s="140">
        <v>208</v>
      </c>
      <c r="F1183" s="141" t="s">
        <v>2564</v>
      </c>
      <c r="G1183" s="141" t="s">
        <v>2565</v>
      </c>
      <c r="H1183" s="142">
        <v>3596</v>
      </c>
      <c r="I1183" s="144" t="s">
        <v>2529</v>
      </c>
      <c r="J1183" s="144" t="s">
        <v>2205</v>
      </c>
      <c r="K1183" s="145">
        <v>3596</v>
      </c>
    </row>
    <row r="1184" spans="1:11" x14ac:dyDescent="0.15">
      <c r="A1184" s="137" t="s">
        <v>2524</v>
      </c>
      <c r="B1184" s="158" t="s">
        <v>2563</v>
      </c>
      <c r="C1184" s="139">
        <v>42923</v>
      </c>
      <c r="D1184" s="140">
        <v>36761</v>
      </c>
      <c r="E1184" s="140">
        <v>428</v>
      </c>
      <c r="F1184" s="141" t="s">
        <v>2564</v>
      </c>
      <c r="G1184" s="141" t="s">
        <v>2565</v>
      </c>
      <c r="H1184" s="142">
        <v>812</v>
      </c>
      <c r="I1184" s="144" t="s">
        <v>2529</v>
      </c>
      <c r="J1184" s="144" t="s">
        <v>2205</v>
      </c>
      <c r="K1184" s="145">
        <v>812</v>
      </c>
    </row>
    <row r="1185" spans="1:11" x14ac:dyDescent="0.15">
      <c r="A1185" s="137" t="s">
        <v>2524</v>
      </c>
      <c r="B1185" s="158" t="s">
        <v>2563</v>
      </c>
      <c r="C1185" s="139">
        <v>42712</v>
      </c>
      <c r="D1185" s="140">
        <v>37180</v>
      </c>
      <c r="E1185" s="140" t="s">
        <v>2566</v>
      </c>
      <c r="F1185" s="141" t="s">
        <v>2564</v>
      </c>
      <c r="G1185" s="141" t="s">
        <v>2567</v>
      </c>
      <c r="H1185" s="142">
        <v>3306</v>
      </c>
      <c r="I1185" s="144" t="s">
        <v>2529</v>
      </c>
      <c r="J1185" s="144" t="s">
        <v>2205</v>
      </c>
      <c r="K1185" s="145">
        <v>3306</v>
      </c>
    </row>
    <row r="1186" spans="1:11" x14ac:dyDescent="0.15">
      <c r="A1186" s="137" t="s">
        <v>2524</v>
      </c>
      <c r="B1186" s="158" t="s">
        <v>2563</v>
      </c>
      <c r="C1186" s="139">
        <v>42712</v>
      </c>
      <c r="D1186" s="140">
        <v>37181</v>
      </c>
      <c r="E1186" s="140" t="s">
        <v>2568</v>
      </c>
      <c r="F1186" s="141" t="s">
        <v>2564</v>
      </c>
      <c r="G1186" s="141" t="s">
        <v>2567</v>
      </c>
      <c r="H1186" s="142">
        <v>116</v>
      </c>
      <c r="I1186" s="144" t="s">
        <v>2529</v>
      </c>
      <c r="J1186" s="144" t="s">
        <v>2205</v>
      </c>
      <c r="K1186" s="145">
        <v>116</v>
      </c>
    </row>
    <row r="1187" spans="1:11" x14ac:dyDescent="0.15">
      <c r="A1187" s="137" t="s">
        <v>2524</v>
      </c>
      <c r="B1187" s="158" t="s">
        <v>2563</v>
      </c>
      <c r="C1187" s="139">
        <v>42821</v>
      </c>
      <c r="D1187" s="140">
        <v>36587</v>
      </c>
      <c r="E1187" s="140">
        <v>58</v>
      </c>
      <c r="F1187" s="141" t="s">
        <v>2564</v>
      </c>
      <c r="G1187" s="141" t="s">
        <v>2567</v>
      </c>
      <c r="H1187" s="142">
        <v>9164</v>
      </c>
      <c r="I1187" s="144" t="s">
        <v>2529</v>
      </c>
      <c r="J1187" s="144" t="s">
        <v>2205</v>
      </c>
      <c r="K1187" s="145">
        <v>9164</v>
      </c>
    </row>
    <row r="1188" spans="1:11" x14ac:dyDescent="0.15">
      <c r="A1188" s="137" t="s">
        <v>2524</v>
      </c>
      <c r="B1188" s="158" t="s">
        <v>2563</v>
      </c>
      <c r="C1188" s="139">
        <v>42821</v>
      </c>
      <c r="D1188" s="140">
        <v>36588</v>
      </c>
      <c r="E1188" s="140">
        <v>56</v>
      </c>
      <c r="F1188" s="141" t="s">
        <v>2564</v>
      </c>
      <c r="G1188" s="141" t="s">
        <v>2567</v>
      </c>
      <c r="H1188" s="142">
        <v>3480</v>
      </c>
      <c r="I1188" s="144" t="s">
        <v>2529</v>
      </c>
      <c r="J1188" s="144" t="s">
        <v>2205</v>
      </c>
      <c r="K1188" s="145">
        <v>3480</v>
      </c>
    </row>
    <row r="1189" spans="1:11" x14ac:dyDescent="0.15">
      <c r="A1189" s="137" t="s">
        <v>2524</v>
      </c>
      <c r="B1189" s="158" t="s">
        <v>2563</v>
      </c>
      <c r="C1189" s="139">
        <v>42859</v>
      </c>
      <c r="D1189" s="140">
        <v>36639</v>
      </c>
      <c r="E1189" s="140">
        <v>206</v>
      </c>
      <c r="F1189" s="141" t="s">
        <v>2564</v>
      </c>
      <c r="G1189" s="141" t="s">
        <v>2567</v>
      </c>
      <c r="H1189" s="142">
        <v>3364</v>
      </c>
      <c r="I1189" s="144" t="s">
        <v>2529</v>
      </c>
      <c r="J1189" s="144" t="s">
        <v>2205</v>
      </c>
      <c r="K1189" s="145">
        <v>3364</v>
      </c>
    </row>
    <row r="1190" spans="1:11" x14ac:dyDescent="0.15">
      <c r="A1190" s="137" t="s">
        <v>2524</v>
      </c>
      <c r="B1190" s="158" t="s">
        <v>2563</v>
      </c>
      <c r="C1190" s="139">
        <v>42919</v>
      </c>
      <c r="D1190" s="140">
        <v>36737</v>
      </c>
      <c r="E1190" s="140">
        <v>429</v>
      </c>
      <c r="F1190" s="141" t="s">
        <v>2564</v>
      </c>
      <c r="G1190" s="141" t="s">
        <v>2567</v>
      </c>
      <c r="H1190" s="142">
        <v>348</v>
      </c>
      <c r="I1190" s="144" t="s">
        <v>2529</v>
      </c>
      <c r="J1190" s="144" t="s">
        <v>2205</v>
      </c>
      <c r="K1190" s="145">
        <v>348</v>
      </c>
    </row>
    <row r="1191" spans="1:11" x14ac:dyDescent="0.15">
      <c r="A1191" s="137" t="s">
        <v>2524</v>
      </c>
      <c r="B1191" s="158" t="s">
        <v>2563</v>
      </c>
      <c r="C1191" s="139">
        <v>42859</v>
      </c>
      <c r="D1191" s="140">
        <v>36640</v>
      </c>
      <c r="E1191" s="140">
        <v>207</v>
      </c>
      <c r="F1191" s="141" t="s">
        <v>2564</v>
      </c>
      <c r="G1191" s="141" t="s">
        <v>2567</v>
      </c>
      <c r="H1191" s="142">
        <v>6032</v>
      </c>
      <c r="I1191" s="144" t="s">
        <v>2529</v>
      </c>
      <c r="J1191" s="144" t="s">
        <v>2205</v>
      </c>
      <c r="K1191" s="145">
        <v>6032</v>
      </c>
    </row>
    <row r="1192" spans="1:11" x14ac:dyDescent="0.15">
      <c r="A1192" s="137" t="s">
        <v>2524</v>
      </c>
      <c r="B1192" s="158" t="s">
        <v>2563</v>
      </c>
      <c r="C1192" s="139">
        <v>42905</v>
      </c>
      <c r="D1192" s="140">
        <v>36728</v>
      </c>
      <c r="E1192" s="140">
        <v>354</v>
      </c>
      <c r="F1192" s="141" t="s">
        <v>2564</v>
      </c>
      <c r="G1192" s="141" t="s">
        <v>2567</v>
      </c>
      <c r="H1192" s="142">
        <v>11391</v>
      </c>
      <c r="I1192" s="144" t="s">
        <v>2529</v>
      </c>
      <c r="J1192" s="144" t="s">
        <v>2205</v>
      </c>
      <c r="K1192" s="145">
        <v>11391</v>
      </c>
    </row>
    <row r="1193" spans="1:11" x14ac:dyDescent="0.15">
      <c r="A1193" s="137" t="s">
        <v>2524</v>
      </c>
      <c r="B1193" s="158" t="s">
        <v>2563</v>
      </c>
      <c r="C1193" s="139">
        <v>42951</v>
      </c>
      <c r="D1193" s="140">
        <v>36800</v>
      </c>
      <c r="E1193" s="140">
        <v>548</v>
      </c>
      <c r="F1193" s="141" t="s">
        <v>2564</v>
      </c>
      <c r="G1193" s="141" t="s">
        <v>2567</v>
      </c>
      <c r="H1193" s="142">
        <v>3712</v>
      </c>
      <c r="I1193" s="144" t="s">
        <v>2529</v>
      </c>
      <c r="J1193" s="144" t="s">
        <v>2205</v>
      </c>
      <c r="K1193" s="145">
        <v>3712</v>
      </c>
    </row>
    <row r="1194" spans="1:11" x14ac:dyDescent="0.15">
      <c r="A1194" s="137" t="s">
        <v>2524</v>
      </c>
      <c r="B1194" s="158" t="s">
        <v>2563</v>
      </c>
      <c r="C1194" s="139">
        <v>42970</v>
      </c>
      <c r="D1194" s="140">
        <v>36834</v>
      </c>
      <c r="E1194" s="140">
        <v>610</v>
      </c>
      <c r="F1194" s="141" t="s">
        <v>2564</v>
      </c>
      <c r="G1194" s="141" t="s">
        <v>2567</v>
      </c>
      <c r="H1194" s="142">
        <v>1624</v>
      </c>
      <c r="I1194" s="144" t="s">
        <v>2529</v>
      </c>
      <c r="J1194" s="144" t="s">
        <v>2205</v>
      </c>
      <c r="K1194" s="145">
        <v>1624</v>
      </c>
    </row>
    <row r="1195" spans="1:11" x14ac:dyDescent="0.15">
      <c r="A1195" s="137" t="s">
        <v>2524</v>
      </c>
      <c r="B1195" s="158" t="s">
        <v>2563</v>
      </c>
      <c r="C1195" s="139">
        <v>43000</v>
      </c>
      <c r="D1195" s="140">
        <v>36896</v>
      </c>
      <c r="E1195" s="140">
        <v>671</v>
      </c>
      <c r="F1195" s="141" t="s">
        <v>2564</v>
      </c>
      <c r="G1195" s="141" t="s">
        <v>2567</v>
      </c>
      <c r="H1195" s="142">
        <v>12180</v>
      </c>
      <c r="I1195" s="144" t="s">
        <v>2529</v>
      </c>
      <c r="J1195" s="144" t="s">
        <v>2205</v>
      </c>
      <c r="K1195" s="145">
        <v>12180</v>
      </c>
    </row>
    <row r="1196" spans="1:11" x14ac:dyDescent="0.15">
      <c r="A1196" s="137" t="s">
        <v>2524</v>
      </c>
      <c r="B1196" s="158" t="s">
        <v>2563</v>
      </c>
      <c r="C1196" s="139">
        <v>43074</v>
      </c>
      <c r="D1196" s="140">
        <v>37030</v>
      </c>
      <c r="E1196" s="140">
        <v>955</v>
      </c>
      <c r="F1196" s="141" t="s">
        <v>2564</v>
      </c>
      <c r="G1196" s="141" t="s">
        <v>2567</v>
      </c>
      <c r="H1196" s="142">
        <v>49416</v>
      </c>
      <c r="I1196" s="144" t="s">
        <v>2529</v>
      </c>
      <c r="J1196" s="144" t="s">
        <v>2205</v>
      </c>
      <c r="K1196" s="145">
        <v>49416</v>
      </c>
    </row>
    <row r="1197" spans="1:11" x14ac:dyDescent="0.15">
      <c r="A1197" s="137" t="s">
        <v>2524</v>
      </c>
      <c r="B1197" s="158" t="s">
        <v>2563</v>
      </c>
      <c r="C1197" s="139">
        <v>43077</v>
      </c>
      <c r="D1197" s="140">
        <v>37062</v>
      </c>
      <c r="E1197" s="140">
        <v>985</v>
      </c>
      <c r="F1197" s="141" t="s">
        <v>2564</v>
      </c>
      <c r="G1197" s="141" t="s">
        <v>2567</v>
      </c>
      <c r="H1197" s="142">
        <v>1508</v>
      </c>
      <c r="I1197" s="144" t="s">
        <v>2529</v>
      </c>
      <c r="J1197" s="144" t="s">
        <v>2205</v>
      </c>
      <c r="K1197" s="145">
        <v>1508</v>
      </c>
    </row>
    <row r="1198" spans="1:11" x14ac:dyDescent="0.15">
      <c r="A1198" s="137" t="s">
        <v>2524</v>
      </c>
      <c r="B1198" s="158" t="s">
        <v>2563</v>
      </c>
      <c r="C1198" s="139">
        <v>43077</v>
      </c>
      <c r="D1198" s="140">
        <v>37063</v>
      </c>
      <c r="E1198" s="140">
        <v>986</v>
      </c>
      <c r="F1198" s="141" t="s">
        <v>2564</v>
      </c>
      <c r="G1198" s="141" t="s">
        <v>2567</v>
      </c>
      <c r="H1198" s="142">
        <v>8688</v>
      </c>
      <c r="I1198" s="144" t="s">
        <v>2529</v>
      </c>
      <c r="J1198" s="144" t="s">
        <v>2205</v>
      </c>
      <c r="K1198" s="145">
        <v>8688</v>
      </c>
    </row>
    <row r="1199" spans="1:11" x14ac:dyDescent="0.15">
      <c r="A1199" s="137" t="s">
        <v>2524</v>
      </c>
      <c r="B1199" s="158" t="s">
        <v>2563</v>
      </c>
      <c r="C1199" s="139">
        <v>43077</v>
      </c>
      <c r="D1199" s="140">
        <v>37070</v>
      </c>
      <c r="E1199" s="140">
        <v>987</v>
      </c>
      <c r="F1199" s="141" t="s">
        <v>2564</v>
      </c>
      <c r="G1199" s="141" t="s">
        <v>2567</v>
      </c>
      <c r="H1199" s="142">
        <v>696</v>
      </c>
      <c r="I1199" s="144" t="s">
        <v>2529</v>
      </c>
      <c r="J1199" s="144" t="s">
        <v>2205</v>
      </c>
      <c r="K1199" s="145">
        <v>696</v>
      </c>
    </row>
    <row r="1200" spans="1:11" x14ac:dyDescent="0.15">
      <c r="A1200" s="137" t="s">
        <v>2524</v>
      </c>
      <c r="B1200" s="158" t="s">
        <v>2563</v>
      </c>
      <c r="C1200" s="139">
        <v>43077</v>
      </c>
      <c r="D1200" s="140">
        <v>37064</v>
      </c>
      <c r="E1200" s="140">
        <v>988</v>
      </c>
      <c r="F1200" s="141" t="s">
        <v>2564</v>
      </c>
      <c r="G1200" s="141" t="s">
        <v>2567</v>
      </c>
      <c r="H1200" s="142">
        <v>14442</v>
      </c>
      <c r="I1200" s="144" t="s">
        <v>2529</v>
      </c>
      <c r="J1200" s="144" t="s">
        <v>2205</v>
      </c>
      <c r="K1200" s="145">
        <v>14442</v>
      </c>
    </row>
    <row r="1201" spans="1:11" x14ac:dyDescent="0.15">
      <c r="A1201" s="137" t="s">
        <v>2524</v>
      </c>
      <c r="B1201" s="158" t="s">
        <v>2563</v>
      </c>
      <c r="C1201" s="139">
        <v>43210</v>
      </c>
      <c r="D1201" s="140">
        <v>36551</v>
      </c>
      <c r="E1201" s="140">
        <v>1376</v>
      </c>
      <c r="F1201" s="141" t="s">
        <v>2564</v>
      </c>
      <c r="G1201" s="141" t="s">
        <v>2567</v>
      </c>
      <c r="H1201" s="142">
        <v>783</v>
      </c>
      <c r="I1201" s="144" t="s">
        <v>2529</v>
      </c>
      <c r="J1201" s="144" t="s">
        <v>2205</v>
      </c>
      <c r="K1201" s="145">
        <v>783</v>
      </c>
    </row>
    <row r="1202" spans="1:11" ht="28" x14ac:dyDescent="0.15">
      <c r="A1202" s="137" t="s">
        <v>2524</v>
      </c>
      <c r="B1202" s="158" t="s">
        <v>2569</v>
      </c>
      <c r="C1202" s="139">
        <v>43213</v>
      </c>
      <c r="D1202" s="140">
        <v>30275</v>
      </c>
      <c r="E1202" s="140" t="s">
        <v>2570</v>
      </c>
      <c r="F1202" s="141" t="s">
        <v>2571</v>
      </c>
      <c r="G1202" s="141" t="s">
        <v>2572</v>
      </c>
      <c r="H1202" s="142">
        <v>17612</v>
      </c>
      <c r="I1202" s="144" t="s">
        <v>2529</v>
      </c>
      <c r="J1202" s="144" t="s">
        <v>2205</v>
      </c>
      <c r="K1202" s="145">
        <v>17612</v>
      </c>
    </row>
    <row r="1203" spans="1:11" ht="28" x14ac:dyDescent="0.15">
      <c r="A1203" s="137" t="s">
        <v>2524</v>
      </c>
      <c r="B1203" s="158" t="s">
        <v>2573</v>
      </c>
      <c r="C1203" s="139">
        <v>43049</v>
      </c>
      <c r="D1203" s="140">
        <v>31892</v>
      </c>
      <c r="E1203" s="140" t="s">
        <v>2574</v>
      </c>
      <c r="F1203" s="141" t="s">
        <v>2575</v>
      </c>
      <c r="G1203" s="141" t="s">
        <v>2576</v>
      </c>
      <c r="H1203" s="142">
        <v>7041.2</v>
      </c>
      <c r="I1203" s="144" t="s">
        <v>2529</v>
      </c>
      <c r="J1203" s="144" t="s">
        <v>2205</v>
      </c>
      <c r="K1203" s="145">
        <v>7041.2</v>
      </c>
    </row>
    <row r="1204" spans="1:11" ht="28" x14ac:dyDescent="0.15">
      <c r="A1204" s="137" t="s">
        <v>2524</v>
      </c>
      <c r="B1204" s="158" t="s">
        <v>2573</v>
      </c>
      <c r="C1204" s="139">
        <v>43055</v>
      </c>
      <c r="D1204" s="140">
        <v>31924</v>
      </c>
      <c r="E1204" s="140" t="s">
        <v>2577</v>
      </c>
      <c r="F1204" s="141" t="s">
        <v>2575</v>
      </c>
      <c r="G1204" s="141" t="s">
        <v>2576</v>
      </c>
      <c r="H1204" s="142">
        <v>7041.2</v>
      </c>
      <c r="I1204" s="144" t="s">
        <v>2529</v>
      </c>
      <c r="J1204" s="144" t="s">
        <v>2205</v>
      </c>
      <c r="K1204" s="145">
        <v>7041.2</v>
      </c>
    </row>
    <row r="1205" spans="1:11" ht="28" x14ac:dyDescent="0.15">
      <c r="A1205" s="137" t="s">
        <v>2524</v>
      </c>
      <c r="B1205" s="158" t="s">
        <v>2573</v>
      </c>
      <c r="C1205" s="139">
        <v>43074</v>
      </c>
      <c r="D1205" s="140">
        <v>31949</v>
      </c>
      <c r="E1205" s="140" t="s">
        <v>2578</v>
      </c>
      <c r="F1205" s="141" t="s">
        <v>2575</v>
      </c>
      <c r="G1205" s="141" t="s">
        <v>2576</v>
      </c>
      <c r="H1205" s="142">
        <v>7041.2</v>
      </c>
      <c r="I1205" s="144" t="s">
        <v>2529</v>
      </c>
      <c r="J1205" s="144" t="s">
        <v>2205</v>
      </c>
      <c r="K1205" s="145">
        <v>7041.2</v>
      </c>
    </row>
    <row r="1206" spans="1:11" ht="28" x14ac:dyDescent="0.15">
      <c r="A1206" s="137" t="s">
        <v>2524</v>
      </c>
      <c r="B1206" s="158" t="s">
        <v>2573</v>
      </c>
      <c r="C1206" s="139">
        <v>43082</v>
      </c>
      <c r="D1206" s="140">
        <v>32006</v>
      </c>
      <c r="E1206" s="140" t="s">
        <v>2579</v>
      </c>
      <c r="F1206" s="141" t="s">
        <v>2575</v>
      </c>
      <c r="G1206" s="141" t="s">
        <v>2576</v>
      </c>
      <c r="H1206" s="142">
        <v>7041.2</v>
      </c>
      <c r="I1206" s="144" t="s">
        <v>2529</v>
      </c>
      <c r="J1206" s="144" t="s">
        <v>2205</v>
      </c>
      <c r="K1206" s="145">
        <v>7041.2</v>
      </c>
    </row>
    <row r="1207" spans="1:11" ht="28" x14ac:dyDescent="0.15">
      <c r="A1207" s="137" t="s">
        <v>2524</v>
      </c>
      <c r="B1207" s="158" t="s">
        <v>2573</v>
      </c>
      <c r="C1207" s="139">
        <v>43082</v>
      </c>
      <c r="D1207" s="140">
        <v>32007</v>
      </c>
      <c r="E1207" s="140" t="s">
        <v>2580</v>
      </c>
      <c r="F1207" s="141" t="s">
        <v>2575</v>
      </c>
      <c r="G1207" s="141" t="s">
        <v>2576</v>
      </c>
      <c r="H1207" s="142">
        <v>7041.2</v>
      </c>
      <c r="I1207" s="144" t="s">
        <v>2529</v>
      </c>
      <c r="J1207" s="144" t="s">
        <v>2205</v>
      </c>
      <c r="K1207" s="145">
        <v>7041.2</v>
      </c>
    </row>
    <row r="1208" spans="1:11" ht="28" x14ac:dyDescent="0.15">
      <c r="A1208" s="137" t="s">
        <v>2524</v>
      </c>
      <c r="B1208" s="158" t="s">
        <v>2573</v>
      </c>
      <c r="C1208" s="139">
        <v>43082</v>
      </c>
      <c r="D1208" s="140">
        <v>32008</v>
      </c>
      <c r="E1208" s="140" t="s">
        <v>2581</v>
      </c>
      <c r="F1208" s="141" t="s">
        <v>2575</v>
      </c>
      <c r="G1208" s="141" t="s">
        <v>2576</v>
      </c>
      <c r="H1208" s="142">
        <v>7041.2</v>
      </c>
      <c r="I1208" s="144" t="s">
        <v>2529</v>
      </c>
      <c r="J1208" s="144" t="s">
        <v>2205</v>
      </c>
      <c r="K1208" s="145">
        <v>7041.2</v>
      </c>
    </row>
    <row r="1209" spans="1:11" ht="28" x14ac:dyDescent="0.15">
      <c r="A1209" s="137" t="s">
        <v>2524</v>
      </c>
      <c r="B1209" s="158" t="s">
        <v>2573</v>
      </c>
      <c r="C1209" s="139">
        <v>43168</v>
      </c>
      <c r="D1209" s="140">
        <v>30096</v>
      </c>
      <c r="E1209" s="140" t="s">
        <v>2582</v>
      </c>
      <c r="F1209" s="141" t="s">
        <v>2575</v>
      </c>
      <c r="G1209" s="141" t="s">
        <v>2576</v>
      </c>
      <c r="H1209" s="142">
        <v>7041.2</v>
      </c>
      <c r="I1209" s="144" t="s">
        <v>2529</v>
      </c>
      <c r="J1209" s="144" t="s">
        <v>2205</v>
      </c>
      <c r="K1209" s="145">
        <v>7041.2</v>
      </c>
    </row>
    <row r="1210" spans="1:11" ht="28" x14ac:dyDescent="0.15">
      <c r="A1210" s="137" t="s">
        <v>2524</v>
      </c>
      <c r="B1210" s="158" t="s">
        <v>2573</v>
      </c>
      <c r="C1210" s="139">
        <v>43180</v>
      </c>
      <c r="D1210" s="140">
        <v>30146</v>
      </c>
      <c r="E1210" s="140" t="s">
        <v>2583</v>
      </c>
      <c r="F1210" s="141" t="s">
        <v>2575</v>
      </c>
      <c r="G1210" s="141" t="s">
        <v>2576</v>
      </c>
      <c r="H1210" s="142">
        <v>7041.2</v>
      </c>
      <c r="I1210" s="144" t="s">
        <v>2529</v>
      </c>
      <c r="J1210" s="144" t="s">
        <v>2205</v>
      </c>
      <c r="K1210" s="145">
        <v>7041.2</v>
      </c>
    </row>
    <row r="1211" spans="1:11" ht="28" x14ac:dyDescent="0.15">
      <c r="A1211" s="137" t="s">
        <v>2524</v>
      </c>
      <c r="B1211" s="158" t="s">
        <v>2573</v>
      </c>
      <c r="C1211" s="139">
        <v>43196</v>
      </c>
      <c r="D1211" s="140">
        <v>30201</v>
      </c>
      <c r="E1211" s="140" t="s">
        <v>2584</v>
      </c>
      <c r="F1211" s="141" t="s">
        <v>2575</v>
      </c>
      <c r="G1211" s="141" t="s">
        <v>2576</v>
      </c>
      <c r="H1211" s="142">
        <v>7041.2</v>
      </c>
      <c r="I1211" s="144" t="s">
        <v>2529</v>
      </c>
      <c r="J1211" s="144" t="s">
        <v>2205</v>
      </c>
      <c r="K1211" s="145">
        <v>7041.2</v>
      </c>
    </row>
    <row r="1212" spans="1:11" ht="28" x14ac:dyDescent="0.15">
      <c r="A1212" s="137" t="s">
        <v>2524</v>
      </c>
      <c r="B1212" s="158" t="s">
        <v>2573</v>
      </c>
      <c r="C1212" s="139">
        <v>43214</v>
      </c>
      <c r="D1212" s="140">
        <v>30293</v>
      </c>
      <c r="E1212" s="140" t="s">
        <v>2585</v>
      </c>
      <c r="F1212" s="141" t="s">
        <v>2575</v>
      </c>
      <c r="G1212" s="141" t="s">
        <v>2576</v>
      </c>
      <c r="H1212" s="142">
        <v>7041.2</v>
      </c>
      <c r="I1212" s="144" t="s">
        <v>2529</v>
      </c>
      <c r="J1212" s="144" t="s">
        <v>2205</v>
      </c>
      <c r="K1212" s="145">
        <v>7041.2</v>
      </c>
    </row>
    <row r="1213" spans="1:11" ht="28" x14ac:dyDescent="0.15">
      <c r="A1213" s="137" t="s">
        <v>2524</v>
      </c>
      <c r="B1213" s="158" t="s">
        <v>2573</v>
      </c>
      <c r="C1213" s="139">
        <v>43214</v>
      </c>
      <c r="D1213" s="140">
        <v>30294</v>
      </c>
      <c r="E1213" s="140" t="s">
        <v>2586</v>
      </c>
      <c r="F1213" s="141" t="s">
        <v>2575</v>
      </c>
      <c r="G1213" s="141" t="s">
        <v>2576</v>
      </c>
      <c r="H1213" s="142">
        <v>7041.2</v>
      </c>
      <c r="I1213" s="144" t="s">
        <v>2529</v>
      </c>
      <c r="J1213" s="144" t="s">
        <v>2205</v>
      </c>
      <c r="K1213" s="145">
        <v>7041.2</v>
      </c>
    </row>
    <row r="1214" spans="1:11" ht="28" x14ac:dyDescent="0.15">
      <c r="A1214" s="137" t="s">
        <v>2524</v>
      </c>
      <c r="B1214" s="158" t="s">
        <v>2573</v>
      </c>
      <c r="C1214" s="139">
        <v>43223</v>
      </c>
      <c r="D1214" s="140">
        <v>30332</v>
      </c>
      <c r="E1214" s="140" t="s">
        <v>2587</v>
      </c>
      <c r="F1214" s="141" t="s">
        <v>2575</v>
      </c>
      <c r="G1214" s="141" t="s">
        <v>2576</v>
      </c>
      <c r="H1214" s="142">
        <v>7041.2</v>
      </c>
      <c r="I1214" s="144" t="s">
        <v>2529</v>
      </c>
      <c r="J1214" s="144" t="s">
        <v>2205</v>
      </c>
      <c r="K1214" s="145">
        <v>7041.2</v>
      </c>
    </row>
    <row r="1215" spans="1:11" ht="28" x14ac:dyDescent="0.15">
      <c r="A1215" s="137" t="s">
        <v>2524</v>
      </c>
      <c r="B1215" s="158" t="s">
        <v>2573</v>
      </c>
      <c r="C1215" s="139">
        <v>43248</v>
      </c>
      <c r="D1215" s="140">
        <v>30395</v>
      </c>
      <c r="E1215" s="140" t="s">
        <v>2588</v>
      </c>
      <c r="F1215" s="141" t="s">
        <v>2575</v>
      </c>
      <c r="G1215" s="141" t="s">
        <v>2576</v>
      </c>
      <c r="H1215" s="142">
        <v>7041.2</v>
      </c>
      <c r="I1215" s="144" t="s">
        <v>2529</v>
      </c>
      <c r="J1215" s="144" t="s">
        <v>2205</v>
      </c>
      <c r="K1215" s="145">
        <v>7041.2</v>
      </c>
    </row>
    <row r="1216" spans="1:11" ht="28" x14ac:dyDescent="0.15">
      <c r="A1216" s="137" t="s">
        <v>2524</v>
      </c>
      <c r="B1216" s="158" t="s">
        <v>2573</v>
      </c>
      <c r="C1216" s="139">
        <v>43252</v>
      </c>
      <c r="D1216" s="140">
        <v>30405</v>
      </c>
      <c r="E1216" s="140" t="s">
        <v>2589</v>
      </c>
      <c r="F1216" s="141" t="s">
        <v>2575</v>
      </c>
      <c r="G1216" s="141" t="s">
        <v>2576</v>
      </c>
      <c r="H1216" s="142">
        <v>7041.2</v>
      </c>
      <c r="I1216" s="144" t="s">
        <v>2529</v>
      </c>
      <c r="J1216" s="144" t="s">
        <v>2205</v>
      </c>
      <c r="K1216" s="145">
        <v>7041.2</v>
      </c>
    </row>
    <row r="1217" spans="1:11" ht="28" x14ac:dyDescent="0.15">
      <c r="A1217" s="137" t="s">
        <v>2524</v>
      </c>
      <c r="B1217" s="158" t="s">
        <v>2573</v>
      </c>
      <c r="C1217" s="139">
        <v>43262</v>
      </c>
      <c r="D1217" s="140">
        <v>30430</v>
      </c>
      <c r="E1217" s="140" t="s">
        <v>2590</v>
      </c>
      <c r="F1217" s="141" t="s">
        <v>2575</v>
      </c>
      <c r="G1217" s="141" t="s">
        <v>2576</v>
      </c>
      <c r="H1217" s="142">
        <v>7041.2</v>
      </c>
      <c r="I1217" s="144" t="s">
        <v>2529</v>
      </c>
      <c r="J1217" s="144" t="s">
        <v>2205</v>
      </c>
      <c r="K1217" s="145">
        <v>7041.2</v>
      </c>
    </row>
    <row r="1218" spans="1:11" ht="28" x14ac:dyDescent="0.15">
      <c r="A1218" s="137" t="s">
        <v>2524</v>
      </c>
      <c r="B1218" s="158" t="s">
        <v>2573</v>
      </c>
      <c r="C1218" s="139">
        <v>43286</v>
      </c>
      <c r="D1218" s="140">
        <v>30504</v>
      </c>
      <c r="E1218" s="140" t="s">
        <v>2591</v>
      </c>
      <c r="F1218" s="141" t="s">
        <v>2575</v>
      </c>
      <c r="G1218" s="141" t="s">
        <v>2576</v>
      </c>
      <c r="H1218" s="142">
        <v>7041.2</v>
      </c>
      <c r="I1218" s="144" t="s">
        <v>2529</v>
      </c>
      <c r="J1218" s="144" t="s">
        <v>2205</v>
      </c>
      <c r="K1218" s="145">
        <v>7041.2</v>
      </c>
    </row>
    <row r="1219" spans="1:11" ht="28" x14ac:dyDescent="0.15">
      <c r="A1219" s="137" t="s">
        <v>2524</v>
      </c>
      <c r="B1219" s="158" t="s">
        <v>2573</v>
      </c>
      <c r="C1219" s="139">
        <v>43290</v>
      </c>
      <c r="D1219" s="140">
        <v>30508</v>
      </c>
      <c r="E1219" s="140" t="s">
        <v>2592</v>
      </c>
      <c r="F1219" s="141" t="s">
        <v>2575</v>
      </c>
      <c r="G1219" s="141" t="s">
        <v>2576</v>
      </c>
      <c r="H1219" s="142">
        <v>7041.2</v>
      </c>
      <c r="I1219" s="144" t="s">
        <v>2529</v>
      </c>
      <c r="J1219" s="144" t="s">
        <v>2205</v>
      </c>
      <c r="K1219" s="145">
        <v>7041.2</v>
      </c>
    </row>
    <row r="1220" spans="1:11" ht="28" x14ac:dyDescent="0.15">
      <c r="A1220" s="137" t="s">
        <v>2524</v>
      </c>
      <c r="B1220" s="158" t="s">
        <v>2573</v>
      </c>
      <c r="C1220" s="139">
        <v>43312</v>
      </c>
      <c r="D1220" s="140">
        <v>30582</v>
      </c>
      <c r="E1220" s="140" t="s">
        <v>2593</v>
      </c>
      <c r="F1220" s="141" t="s">
        <v>2575</v>
      </c>
      <c r="G1220" s="141" t="s">
        <v>2576</v>
      </c>
      <c r="H1220" s="142">
        <v>7041.2</v>
      </c>
      <c r="I1220" s="144" t="s">
        <v>2529</v>
      </c>
      <c r="J1220" s="144" t="s">
        <v>2205</v>
      </c>
      <c r="K1220" s="145">
        <v>7041.2</v>
      </c>
    </row>
    <row r="1221" spans="1:11" ht="28" x14ac:dyDescent="0.15">
      <c r="A1221" s="137" t="s">
        <v>2524</v>
      </c>
      <c r="B1221" s="158" t="s">
        <v>2573</v>
      </c>
      <c r="C1221" s="139">
        <v>43312</v>
      </c>
      <c r="D1221" s="140">
        <v>30612</v>
      </c>
      <c r="E1221" s="140" t="s">
        <v>2594</v>
      </c>
      <c r="F1221" s="141" t="s">
        <v>2575</v>
      </c>
      <c r="G1221" s="141" t="s">
        <v>2576</v>
      </c>
      <c r="H1221" s="142">
        <v>7041.2</v>
      </c>
      <c r="I1221" s="144" t="s">
        <v>2529</v>
      </c>
      <c r="J1221" s="144" t="s">
        <v>2205</v>
      </c>
      <c r="K1221" s="145">
        <v>7041.2</v>
      </c>
    </row>
    <row r="1222" spans="1:11" ht="28" x14ac:dyDescent="0.15">
      <c r="A1222" s="137" t="s">
        <v>2524</v>
      </c>
      <c r="B1222" s="158" t="s">
        <v>2573</v>
      </c>
      <c r="C1222" s="139">
        <v>43312</v>
      </c>
      <c r="D1222" s="140">
        <v>30613</v>
      </c>
      <c r="E1222" s="140" t="s">
        <v>2595</v>
      </c>
      <c r="F1222" s="141" t="s">
        <v>2575</v>
      </c>
      <c r="G1222" s="141" t="s">
        <v>2576</v>
      </c>
      <c r="H1222" s="142">
        <v>7041.2</v>
      </c>
      <c r="I1222" s="144" t="s">
        <v>2529</v>
      </c>
      <c r="J1222" s="144" t="s">
        <v>2205</v>
      </c>
      <c r="K1222" s="145">
        <v>7041.2</v>
      </c>
    </row>
    <row r="1223" spans="1:11" ht="28" x14ac:dyDescent="0.15">
      <c r="A1223" s="137" t="s">
        <v>2524</v>
      </c>
      <c r="B1223" s="158" t="s">
        <v>2573</v>
      </c>
      <c r="C1223" s="139">
        <v>43312</v>
      </c>
      <c r="D1223" s="140">
        <v>30614</v>
      </c>
      <c r="E1223" s="140" t="s">
        <v>2596</v>
      </c>
      <c r="F1223" s="141" t="s">
        <v>2575</v>
      </c>
      <c r="G1223" s="141" t="s">
        <v>2576</v>
      </c>
      <c r="H1223" s="142">
        <v>7041.2</v>
      </c>
      <c r="I1223" s="144" t="s">
        <v>2529</v>
      </c>
      <c r="J1223" s="144" t="s">
        <v>2205</v>
      </c>
      <c r="K1223" s="145">
        <v>7041.2</v>
      </c>
    </row>
    <row r="1224" spans="1:11" ht="28" x14ac:dyDescent="0.15">
      <c r="A1224" s="137" t="s">
        <v>2524</v>
      </c>
      <c r="B1224" s="158" t="s">
        <v>2573</v>
      </c>
      <c r="C1224" s="139">
        <v>43312</v>
      </c>
      <c r="D1224" s="140">
        <v>30615</v>
      </c>
      <c r="E1224" s="140" t="s">
        <v>2597</v>
      </c>
      <c r="F1224" s="141" t="s">
        <v>2575</v>
      </c>
      <c r="G1224" s="141" t="s">
        <v>2576</v>
      </c>
      <c r="H1224" s="142">
        <v>7041.2</v>
      </c>
      <c r="I1224" s="144" t="s">
        <v>2529</v>
      </c>
      <c r="J1224" s="144" t="s">
        <v>2205</v>
      </c>
      <c r="K1224" s="145">
        <v>7041.2</v>
      </c>
    </row>
    <row r="1225" spans="1:11" ht="28" x14ac:dyDescent="0.15">
      <c r="A1225" s="137" t="s">
        <v>2524</v>
      </c>
      <c r="B1225" s="158" t="s">
        <v>2573</v>
      </c>
      <c r="C1225" s="139">
        <v>43312</v>
      </c>
      <c r="D1225" s="140">
        <v>30616</v>
      </c>
      <c r="E1225" s="140" t="s">
        <v>2598</v>
      </c>
      <c r="F1225" s="141" t="s">
        <v>2575</v>
      </c>
      <c r="G1225" s="141" t="s">
        <v>2576</v>
      </c>
      <c r="H1225" s="142">
        <v>7041.2</v>
      </c>
      <c r="I1225" s="144" t="s">
        <v>2529</v>
      </c>
      <c r="J1225" s="144" t="s">
        <v>2205</v>
      </c>
      <c r="K1225" s="145">
        <v>7041.2</v>
      </c>
    </row>
    <row r="1226" spans="1:11" ht="28" x14ac:dyDescent="0.15">
      <c r="A1226" s="137" t="s">
        <v>2524</v>
      </c>
      <c r="B1226" s="158" t="s">
        <v>2573</v>
      </c>
      <c r="C1226" s="139">
        <v>43312</v>
      </c>
      <c r="D1226" s="140">
        <v>30617</v>
      </c>
      <c r="E1226" s="140" t="s">
        <v>2599</v>
      </c>
      <c r="F1226" s="141" t="s">
        <v>2575</v>
      </c>
      <c r="G1226" s="141" t="s">
        <v>2576</v>
      </c>
      <c r="H1226" s="142">
        <v>7041.2</v>
      </c>
      <c r="I1226" s="144" t="s">
        <v>2529</v>
      </c>
      <c r="J1226" s="144" t="s">
        <v>2205</v>
      </c>
      <c r="K1226" s="145">
        <v>7041.2</v>
      </c>
    </row>
    <row r="1227" spans="1:11" ht="28" x14ac:dyDescent="0.15">
      <c r="A1227" s="137" t="s">
        <v>2524</v>
      </c>
      <c r="B1227" s="158" t="s">
        <v>2600</v>
      </c>
      <c r="C1227" s="139">
        <v>43244</v>
      </c>
      <c r="D1227" s="140">
        <v>36619</v>
      </c>
      <c r="E1227" s="140" t="s">
        <v>2601</v>
      </c>
      <c r="F1227" s="141" t="s">
        <v>2602</v>
      </c>
      <c r="G1227" s="141" t="s">
        <v>2603</v>
      </c>
      <c r="H1227" s="142">
        <v>71943</v>
      </c>
      <c r="I1227" s="144" t="s">
        <v>2529</v>
      </c>
      <c r="J1227" s="144" t="s">
        <v>2205</v>
      </c>
      <c r="K1227" s="145">
        <v>12583</v>
      </c>
    </row>
    <row r="1228" spans="1:11" ht="28" x14ac:dyDescent="0.15">
      <c r="A1228" s="137" t="s">
        <v>2524</v>
      </c>
      <c r="B1228" s="158" t="s">
        <v>2600</v>
      </c>
      <c r="C1228" s="139">
        <v>42543</v>
      </c>
      <c r="D1228" s="140">
        <v>36639</v>
      </c>
      <c r="E1228" s="140" t="s">
        <v>2604</v>
      </c>
      <c r="F1228" s="141" t="s">
        <v>2602</v>
      </c>
      <c r="G1228" s="141" t="s">
        <v>2603</v>
      </c>
      <c r="H1228" s="142">
        <v>40507</v>
      </c>
      <c r="I1228" s="144" t="s">
        <v>2529</v>
      </c>
      <c r="J1228" s="144" t="s">
        <v>2205</v>
      </c>
      <c r="K1228" s="145">
        <v>40507</v>
      </c>
    </row>
    <row r="1229" spans="1:11" ht="28" x14ac:dyDescent="0.15">
      <c r="A1229" s="137" t="s">
        <v>2524</v>
      </c>
      <c r="B1229" s="158" t="s">
        <v>2600</v>
      </c>
      <c r="C1229" s="139">
        <v>43273</v>
      </c>
      <c r="D1229" s="140">
        <v>36640</v>
      </c>
      <c r="E1229" s="140" t="s">
        <v>2605</v>
      </c>
      <c r="F1229" s="141" t="s">
        <v>2602</v>
      </c>
      <c r="G1229" s="141" t="s">
        <v>2603</v>
      </c>
      <c r="H1229" s="142">
        <v>72778</v>
      </c>
      <c r="I1229" s="144" t="s">
        <v>2529</v>
      </c>
      <c r="J1229" s="144" t="s">
        <v>2205</v>
      </c>
      <c r="K1229" s="145">
        <v>72778</v>
      </c>
    </row>
    <row r="1230" spans="1:11" ht="28" x14ac:dyDescent="0.15">
      <c r="A1230" s="137" t="s">
        <v>2524</v>
      </c>
      <c r="B1230" s="158" t="s">
        <v>2600</v>
      </c>
      <c r="C1230" s="139">
        <v>43273</v>
      </c>
      <c r="D1230" s="140">
        <v>36638</v>
      </c>
      <c r="E1230" s="140" t="s">
        <v>2606</v>
      </c>
      <c r="F1230" s="141" t="s">
        <v>2602</v>
      </c>
      <c r="G1230" s="141" t="s">
        <v>2603</v>
      </c>
      <c r="H1230" s="142">
        <v>36633</v>
      </c>
      <c r="I1230" s="144" t="s">
        <v>2529</v>
      </c>
      <c r="J1230" s="144" t="s">
        <v>2205</v>
      </c>
      <c r="K1230" s="145">
        <v>36633</v>
      </c>
    </row>
    <row r="1231" spans="1:11" ht="28" x14ac:dyDescent="0.15">
      <c r="A1231" s="137" t="s">
        <v>2524</v>
      </c>
      <c r="B1231" s="158" t="s">
        <v>2600</v>
      </c>
      <c r="C1231" s="139">
        <v>43287</v>
      </c>
      <c r="D1231" s="140">
        <v>36690</v>
      </c>
      <c r="E1231" s="140" t="s">
        <v>2607</v>
      </c>
      <c r="F1231" s="141" t="s">
        <v>2602</v>
      </c>
      <c r="G1231" s="141" t="s">
        <v>2603</v>
      </c>
      <c r="H1231" s="142">
        <v>10046</v>
      </c>
      <c r="I1231" s="144" t="s">
        <v>2529</v>
      </c>
      <c r="J1231" s="144" t="s">
        <v>2205</v>
      </c>
      <c r="K1231" s="145">
        <v>10046</v>
      </c>
    </row>
    <row r="1232" spans="1:11" ht="28" x14ac:dyDescent="0.15">
      <c r="A1232" s="137" t="s">
        <v>2524</v>
      </c>
      <c r="B1232" s="158" t="s">
        <v>2600</v>
      </c>
      <c r="C1232" s="139">
        <v>43291</v>
      </c>
      <c r="D1232" s="140">
        <v>36699</v>
      </c>
      <c r="E1232" s="140" t="s">
        <v>2608</v>
      </c>
      <c r="F1232" s="141" t="s">
        <v>2602</v>
      </c>
      <c r="G1232" s="141" t="s">
        <v>2603</v>
      </c>
      <c r="H1232" s="142">
        <v>37619</v>
      </c>
      <c r="I1232" s="144" t="s">
        <v>2529</v>
      </c>
      <c r="J1232" s="144" t="s">
        <v>2205</v>
      </c>
      <c r="K1232" s="145">
        <v>37619</v>
      </c>
    </row>
    <row r="1233" spans="1:11" ht="28" x14ac:dyDescent="0.15">
      <c r="A1233" s="137" t="s">
        <v>2524</v>
      </c>
      <c r="B1233" s="158" t="s">
        <v>2600</v>
      </c>
      <c r="C1233" s="139">
        <v>43291</v>
      </c>
      <c r="D1233" s="140">
        <v>36700</v>
      </c>
      <c r="E1233" s="140" t="s">
        <v>2609</v>
      </c>
      <c r="F1233" s="141" t="s">
        <v>2602</v>
      </c>
      <c r="G1233" s="141" t="s">
        <v>2603</v>
      </c>
      <c r="H1233" s="142">
        <v>8712</v>
      </c>
      <c r="I1233" s="144" t="s">
        <v>2529</v>
      </c>
      <c r="J1233" s="144" t="s">
        <v>2205</v>
      </c>
      <c r="K1233" s="145">
        <v>8712</v>
      </c>
    </row>
    <row r="1234" spans="1:11" ht="28" x14ac:dyDescent="0.15">
      <c r="A1234" s="137" t="s">
        <v>2524</v>
      </c>
      <c r="B1234" s="158" t="s">
        <v>2600</v>
      </c>
      <c r="C1234" s="139">
        <v>43312</v>
      </c>
      <c r="D1234" s="140">
        <v>36777</v>
      </c>
      <c r="E1234" s="140" t="s">
        <v>2610</v>
      </c>
      <c r="F1234" s="141" t="s">
        <v>2602</v>
      </c>
      <c r="G1234" s="141" t="s">
        <v>2603</v>
      </c>
      <c r="H1234" s="142">
        <v>14349</v>
      </c>
      <c r="I1234" s="144" t="s">
        <v>2529</v>
      </c>
      <c r="J1234" s="144" t="s">
        <v>2205</v>
      </c>
      <c r="K1234" s="145">
        <v>14349</v>
      </c>
    </row>
    <row r="1235" spans="1:11" ht="28" x14ac:dyDescent="0.15">
      <c r="A1235" s="137" t="s">
        <v>2524</v>
      </c>
      <c r="B1235" s="158" t="s">
        <v>2600</v>
      </c>
      <c r="C1235" s="139">
        <v>43312</v>
      </c>
      <c r="D1235" s="140">
        <v>36779</v>
      </c>
      <c r="E1235" s="140" t="s">
        <v>2611</v>
      </c>
      <c r="F1235" s="141" t="s">
        <v>2602</v>
      </c>
      <c r="G1235" s="141" t="s">
        <v>2603</v>
      </c>
      <c r="H1235" s="142">
        <v>9477</v>
      </c>
      <c r="I1235" s="144" t="s">
        <v>2529</v>
      </c>
      <c r="J1235" s="144" t="s">
        <v>2205</v>
      </c>
      <c r="K1235" s="145">
        <v>9477</v>
      </c>
    </row>
    <row r="1236" spans="1:11" ht="28" x14ac:dyDescent="0.15">
      <c r="A1236" s="137" t="s">
        <v>2524</v>
      </c>
      <c r="B1236" s="158" t="s">
        <v>2600</v>
      </c>
      <c r="C1236" s="139">
        <v>43343</v>
      </c>
      <c r="D1236" s="140">
        <v>36864</v>
      </c>
      <c r="E1236" s="140" t="s">
        <v>2612</v>
      </c>
      <c r="F1236" s="141" t="s">
        <v>2602</v>
      </c>
      <c r="G1236" s="141" t="s">
        <v>2603</v>
      </c>
      <c r="H1236" s="142">
        <v>19140</v>
      </c>
      <c r="I1236" s="144" t="s">
        <v>2529</v>
      </c>
      <c r="J1236" s="144" t="s">
        <v>2205</v>
      </c>
      <c r="K1236" s="145">
        <v>19140</v>
      </c>
    </row>
    <row r="1237" spans="1:11" ht="28" x14ac:dyDescent="0.15">
      <c r="A1237" s="137" t="s">
        <v>2524</v>
      </c>
      <c r="B1237" s="158" t="s">
        <v>2600</v>
      </c>
      <c r="C1237" s="139">
        <v>43369</v>
      </c>
      <c r="D1237" s="140">
        <v>36884</v>
      </c>
      <c r="E1237" s="140" t="s">
        <v>2613</v>
      </c>
      <c r="F1237" s="141" t="s">
        <v>2602</v>
      </c>
      <c r="G1237" s="141" t="s">
        <v>2603</v>
      </c>
      <c r="H1237" s="142">
        <v>27585</v>
      </c>
      <c r="I1237" s="144" t="s">
        <v>2529</v>
      </c>
      <c r="J1237" s="144" t="s">
        <v>2205</v>
      </c>
      <c r="K1237" s="145">
        <v>27585</v>
      </c>
    </row>
    <row r="1238" spans="1:11" ht="28" x14ac:dyDescent="0.15">
      <c r="A1238" s="137" t="s">
        <v>2524</v>
      </c>
      <c r="B1238" s="158" t="s">
        <v>2600</v>
      </c>
      <c r="C1238" s="139">
        <v>43741</v>
      </c>
      <c r="D1238" s="140" t="s">
        <v>2614</v>
      </c>
      <c r="E1238" s="140" t="s">
        <v>2615</v>
      </c>
      <c r="F1238" s="141" t="s">
        <v>2602</v>
      </c>
      <c r="G1238" s="141" t="s">
        <v>2616</v>
      </c>
      <c r="H1238" s="142">
        <v>5255</v>
      </c>
      <c r="I1238" s="144" t="s">
        <v>2529</v>
      </c>
      <c r="J1238" s="144" t="s">
        <v>2205</v>
      </c>
      <c r="K1238" s="145">
        <v>5255</v>
      </c>
    </row>
    <row r="1239" spans="1:11" x14ac:dyDescent="0.15">
      <c r="A1239" s="137" t="s">
        <v>2524</v>
      </c>
      <c r="B1239" s="158" t="s">
        <v>2617</v>
      </c>
      <c r="C1239" s="139"/>
      <c r="D1239" s="140"/>
      <c r="E1239" s="140" t="s">
        <v>2618</v>
      </c>
      <c r="F1239" s="141" t="s">
        <v>2619</v>
      </c>
      <c r="G1239" s="141" t="s">
        <v>2620</v>
      </c>
      <c r="H1239" s="142">
        <v>29000</v>
      </c>
      <c r="I1239" s="144" t="s">
        <v>2529</v>
      </c>
      <c r="J1239" s="144" t="s">
        <v>2205</v>
      </c>
      <c r="K1239" s="145">
        <v>29000</v>
      </c>
    </row>
    <row r="1240" spans="1:11" x14ac:dyDescent="0.15">
      <c r="A1240" s="137" t="s">
        <v>2524</v>
      </c>
      <c r="B1240" s="158" t="s">
        <v>2617</v>
      </c>
      <c r="C1240" s="139"/>
      <c r="D1240" s="140"/>
      <c r="E1240" s="140" t="s">
        <v>2621</v>
      </c>
      <c r="F1240" s="141" t="s">
        <v>2619</v>
      </c>
      <c r="G1240" s="141" t="s">
        <v>2620</v>
      </c>
      <c r="H1240" s="142">
        <v>29000</v>
      </c>
      <c r="I1240" s="144" t="s">
        <v>2529</v>
      </c>
      <c r="J1240" s="144" t="s">
        <v>2205</v>
      </c>
      <c r="K1240" s="145">
        <v>29000</v>
      </c>
    </row>
    <row r="1241" spans="1:11" x14ac:dyDescent="0.15">
      <c r="A1241" s="137" t="s">
        <v>2524</v>
      </c>
      <c r="B1241" s="158" t="s">
        <v>2617</v>
      </c>
      <c r="C1241" s="139"/>
      <c r="D1241" s="140"/>
      <c r="E1241" s="140" t="s">
        <v>2622</v>
      </c>
      <c r="F1241" s="141" t="s">
        <v>2619</v>
      </c>
      <c r="G1241" s="141" t="s">
        <v>2620</v>
      </c>
      <c r="H1241" s="142">
        <v>29000</v>
      </c>
      <c r="I1241" s="144" t="s">
        <v>2529</v>
      </c>
      <c r="J1241" s="144" t="s">
        <v>2205</v>
      </c>
      <c r="K1241" s="145">
        <v>29000</v>
      </c>
    </row>
    <row r="1242" spans="1:11" x14ac:dyDescent="0.15">
      <c r="A1242" s="137" t="s">
        <v>2524</v>
      </c>
      <c r="B1242" s="158" t="s">
        <v>2617</v>
      </c>
      <c r="C1242" s="139"/>
      <c r="D1242" s="140"/>
      <c r="E1242" s="140" t="s">
        <v>2623</v>
      </c>
      <c r="F1242" s="141" t="s">
        <v>2619</v>
      </c>
      <c r="G1242" s="141" t="s">
        <v>2620</v>
      </c>
      <c r="H1242" s="142">
        <v>29000</v>
      </c>
      <c r="I1242" s="144" t="s">
        <v>2529</v>
      </c>
      <c r="J1242" s="144" t="s">
        <v>2205</v>
      </c>
      <c r="K1242" s="145">
        <v>29000</v>
      </c>
    </row>
    <row r="1243" spans="1:11" x14ac:dyDescent="0.15">
      <c r="A1243" s="137" t="s">
        <v>2524</v>
      </c>
      <c r="B1243" s="158" t="s">
        <v>2624</v>
      </c>
      <c r="C1243" s="139">
        <v>43080</v>
      </c>
      <c r="D1243" s="140">
        <v>31667</v>
      </c>
      <c r="E1243" s="140" t="s">
        <v>2625</v>
      </c>
      <c r="F1243" s="141" t="s">
        <v>2626</v>
      </c>
      <c r="G1243" s="141" t="s">
        <v>2627</v>
      </c>
      <c r="H1243" s="142">
        <v>29000</v>
      </c>
      <c r="I1243" s="144" t="s">
        <v>2529</v>
      </c>
      <c r="J1243" s="144" t="s">
        <v>2205</v>
      </c>
      <c r="K1243" s="145">
        <v>29000</v>
      </c>
    </row>
    <row r="1244" spans="1:11" x14ac:dyDescent="0.15">
      <c r="A1244" s="137" t="s">
        <v>2524</v>
      </c>
      <c r="B1244" s="158" t="s">
        <v>2624</v>
      </c>
      <c r="C1244" s="139">
        <v>43168</v>
      </c>
      <c r="D1244" s="140">
        <v>31799</v>
      </c>
      <c r="E1244" s="140" t="s">
        <v>2628</v>
      </c>
      <c r="F1244" s="141" t="s">
        <v>2626</v>
      </c>
      <c r="G1244" s="141" t="s">
        <v>2627</v>
      </c>
      <c r="H1244" s="142">
        <v>29000</v>
      </c>
      <c r="I1244" s="144" t="s">
        <v>2529</v>
      </c>
      <c r="J1244" s="144" t="s">
        <v>2205</v>
      </c>
      <c r="K1244" s="145">
        <v>29000</v>
      </c>
    </row>
    <row r="1245" spans="1:11" x14ac:dyDescent="0.15">
      <c r="A1245" s="137" t="s">
        <v>2524</v>
      </c>
      <c r="B1245" s="158" t="s">
        <v>2624</v>
      </c>
      <c r="C1245" s="139">
        <v>43053</v>
      </c>
      <c r="D1245" s="140">
        <v>30112</v>
      </c>
      <c r="E1245" s="140" t="s">
        <v>2629</v>
      </c>
      <c r="F1245" s="141" t="s">
        <v>2626</v>
      </c>
      <c r="G1245" s="141" t="s">
        <v>2627</v>
      </c>
      <c r="H1245" s="142">
        <v>29000</v>
      </c>
      <c r="I1245" s="144" t="s">
        <v>2529</v>
      </c>
      <c r="J1245" s="144" t="s">
        <v>2205</v>
      </c>
      <c r="K1245" s="145">
        <v>29000</v>
      </c>
    </row>
    <row r="1246" spans="1:11" x14ac:dyDescent="0.15">
      <c r="A1246" s="137" t="s">
        <v>2524</v>
      </c>
      <c r="B1246" s="158" t="s">
        <v>2630</v>
      </c>
      <c r="C1246" s="139">
        <v>43168</v>
      </c>
      <c r="D1246" s="140">
        <v>30090</v>
      </c>
      <c r="E1246" s="140" t="s">
        <v>2631</v>
      </c>
      <c r="F1246" s="141" t="s">
        <v>2632</v>
      </c>
      <c r="G1246" s="141" t="s">
        <v>2627</v>
      </c>
      <c r="H1246" s="142">
        <v>8700</v>
      </c>
      <c r="I1246" s="144" t="s">
        <v>2529</v>
      </c>
      <c r="J1246" s="144" t="s">
        <v>2205</v>
      </c>
      <c r="K1246" s="145">
        <v>8700</v>
      </c>
    </row>
    <row r="1247" spans="1:11" x14ac:dyDescent="0.15">
      <c r="A1247" s="137" t="s">
        <v>2524</v>
      </c>
      <c r="B1247" s="158" t="s">
        <v>2630</v>
      </c>
      <c r="C1247" s="139">
        <v>43168</v>
      </c>
      <c r="D1247" s="140">
        <v>30091</v>
      </c>
      <c r="E1247" s="140" t="s">
        <v>2633</v>
      </c>
      <c r="F1247" s="141" t="s">
        <v>2632</v>
      </c>
      <c r="G1247" s="141" t="s">
        <v>2627</v>
      </c>
      <c r="H1247" s="142">
        <v>8700</v>
      </c>
      <c r="I1247" s="144" t="s">
        <v>2529</v>
      </c>
      <c r="J1247" s="144" t="s">
        <v>2205</v>
      </c>
      <c r="K1247" s="145">
        <v>8700</v>
      </c>
    </row>
    <row r="1248" spans="1:11" x14ac:dyDescent="0.15">
      <c r="A1248" s="137" t="s">
        <v>2524</v>
      </c>
      <c r="B1248" s="158" t="s">
        <v>2630</v>
      </c>
      <c r="C1248" s="139">
        <v>43206</v>
      </c>
      <c r="D1248" s="140">
        <v>30247</v>
      </c>
      <c r="E1248" s="140" t="s">
        <v>2634</v>
      </c>
      <c r="F1248" s="141" t="s">
        <v>2632</v>
      </c>
      <c r="G1248" s="141" t="s">
        <v>2627</v>
      </c>
      <c r="H1248" s="142">
        <v>8700</v>
      </c>
      <c r="I1248" s="144" t="s">
        <v>2529</v>
      </c>
      <c r="J1248" s="144" t="s">
        <v>2205</v>
      </c>
      <c r="K1248" s="145">
        <v>8700</v>
      </c>
    </row>
    <row r="1249" spans="1:11" x14ac:dyDescent="0.15">
      <c r="A1249" s="137" t="s">
        <v>2524</v>
      </c>
      <c r="B1249" s="158" t="s">
        <v>2635</v>
      </c>
      <c r="C1249" s="139">
        <v>42551</v>
      </c>
      <c r="D1249" s="140">
        <v>38056</v>
      </c>
      <c r="E1249" s="140" t="s">
        <v>2636</v>
      </c>
      <c r="F1249" s="141" t="s">
        <v>2637</v>
      </c>
      <c r="G1249" s="141" t="s">
        <v>2638</v>
      </c>
      <c r="H1249" s="142">
        <v>307801</v>
      </c>
      <c r="I1249" s="144" t="s">
        <v>2529</v>
      </c>
      <c r="J1249" s="144" t="s">
        <v>2205</v>
      </c>
      <c r="K1249" s="145">
        <v>147801</v>
      </c>
    </row>
    <row r="1250" spans="1:11" ht="28" x14ac:dyDescent="0.15">
      <c r="A1250" s="137" t="s">
        <v>2524</v>
      </c>
      <c r="B1250" s="158" t="s">
        <v>2635</v>
      </c>
      <c r="C1250" s="139">
        <v>42594</v>
      </c>
      <c r="D1250" s="140">
        <v>36864</v>
      </c>
      <c r="E1250" s="140" t="s">
        <v>2639</v>
      </c>
      <c r="F1250" s="141" t="s">
        <v>2637</v>
      </c>
      <c r="G1250" s="141" t="s">
        <v>2640</v>
      </c>
      <c r="H1250" s="142">
        <v>15115</v>
      </c>
      <c r="I1250" s="144" t="s">
        <v>2529</v>
      </c>
      <c r="J1250" s="144" t="s">
        <v>2205</v>
      </c>
      <c r="K1250" s="145">
        <v>15115</v>
      </c>
    </row>
    <row r="1251" spans="1:11" ht="28" x14ac:dyDescent="0.15">
      <c r="A1251" s="137" t="s">
        <v>2524</v>
      </c>
      <c r="B1251" s="158" t="s">
        <v>2635</v>
      </c>
      <c r="C1251" s="139">
        <v>42621</v>
      </c>
      <c r="D1251" s="140">
        <v>36917</v>
      </c>
      <c r="E1251" s="140" t="s">
        <v>2641</v>
      </c>
      <c r="F1251" s="141" t="s">
        <v>2637</v>
      </c>
      <c r="G1251" s="141" t="s">
        <v>2640</v>
      </c>
      <c r="H1251" s="142">
        <v>16616</v>
      </c>
      <c r="I1251" s="144" t="s">
        <v>2529</v>
      </c>
      <c r="J1251" s="144" t="s">
        <v>2205</v>
      </c>
      <c r="K1251" s="145">
        <v>16616</v>
      </c>
    </row>
    <row r="1252" spans="1:11" ht="28" x14ac:dyDescent="0.15">
      <c r="A1252" s="137" t="s">
        <v>2524</v>
      </c>
      <c r="B1252" s="158" t="s">
        <v>2635</v>
      </c>
      <c r="C1252" s="139"/>
      <c r="D1252" s="140"/>
      <c r="E1252" s="140" t="s">
        <v>2642</v>
      </c>
      <c r="F1252" s="141" t="s">
        <v>2637</v>
      </c>
      <c r="G1252" s="141" t="s">
        <v>2640</v>
      </c>
      <c r="H1252" s="142">
        <v>695.96</v>
      </c>
      <c r="I1252" s="144" t="s">
        <v>2529</v>
      </c>
      <c r="J1252" s="144" t="s">
        <v>2205</v>
      </c>
      <c r="K1252" s="145">
        <v>695.96</v>
      </c>
    </row>
    <row r="1253" spans="1:11" ht="28" x14ac:dyDescent="0.15">
      <c r="A1253" s="137" t="s">
        <v>2524</v>
      </c>
      <c r="B1253" s="158" t="s">
        <v>2635</v>
      </c>
      <c r="C1253" s="139">
        <v>42632</v>
      </c>
      <c r="D1253" s="140">
        <v>36965</v>
      </c>
      <c r="E1253" s="140" t="s">
        <v>2643</v>
      </c>
      <c r="F1253" s="141" t="s">
        <v>2637</v>
      </c>
      <c r="G1253" s="141" t="s">
        <v>2640</v>
      </c>
      <c r="H1253" s="142">
        <v>32496</v>
      </c>
      <c r="I1253" s="144" t="s">
        <v>2529</v>
      </c>
      <c r="J1253" s="144" t="s">
        <v>2205</v>
      </c>
      <c r="K1253" s="145">
        <v>32496</v>
      </c>
    </row>
    <row r="1254" spans="1:11" x14ac:dyDescent="0.15">
      <c r="A1254" s="137" t="s">
        <v>2524</v>
      </c>
      <c r="B1254" s="158" t="s">
        <v>2635</v>
      </c>
      <c r="C1254" s="139">
        <v>43363</v>
      </c>
      <c r="D1254" s="140">
        <v>38097</v>
      </c>
      <c r="E1254" s="140" t="s">
        <v>2644</v>
      </c>
      <c r="F1254" s="141" t="s">
        <v>2637</v>
      </c>
      <c r="G1254" s="141" t="s">
        <v>2638</v>
      </c>
      <c r="H1254" s="142">
        <v>59363</v>
      </c>
      <c r="I1254" s="144" t="s">
        <v>2529</v>
      </c>
      <c r="J1254" s="144" t="s">
        <v>2205</v>
      </c>
      <c r="K1254" s="145">
        <v>59363</v>
      </c>
    </row>
    <row r="1255" spans="1:11" x14ac:dyDescent="0.15">
      <c r="A1255" s="137" t="s">
        <v>2524</v>
      </c>
      <c r="B1255" s="158" t="s">
        <v>2635</v>
      </c>
      <c r="C1255" s="139">
        <v>42639</v>
      </c>
      <c r="D1255" s="140">
        <v>38101</v>
      </c>
      <c r="E1255" s="140" t="s">
        <v>2645</v>
      </c>
      <c r="F1255" s="141" t="s">
        <v>2637</v>
      </c>
      <c r="G1255" s="141" t="s">
        <v>2638</v>
      </c>
      <c r="H1255" s="142">
        <v>66190</v>
      </c>
      <c r="I1255" s="144" t="s">
        <v>2529</v>
      </c>
      <c r="J1255" s="144" t="s">
        <v>2205</v>
      </c>
      <c r="K1255" s="145">
        <v>66190</v>
      </c>
    </row>
    <row r="1256" spans="1:11" x14ac:dyDescent="0.15">
      <c r="A1256" s="137" t="s">
        <v>2524</v>
      </c>
      <c r="B1256" s="158" t="s">
        <v>2635</v>
      </c>
      <c r="C1256" s="139">
        <v>42643</v>
      </c>
      <c r="D1256" s="140">
        <v>38112</v>
      </c>
      <c r="E1256" s="140" t="s">
        <v>2646</v>
      </c>
      <c r="F1256" s="141" t="s">
        <v>2637</v>
      </c>
      <c r="G1256" s="141" t="s">
        <v>2638</v>
      </c>
      <c r="H1256" s="142">
        <v>55063</v>
      </c>
      <c r="I1256" s="144" t="s">
        <v>2529</v>
      </c>
      <c r="J1256" s="144" t="s">
        <v>2205</v>
      </c>
      <c r="K1256" s="145">
        <v>55063</v>
      </c>
    </row>
    <row r="1257" spans="1:11" x14ac:dyDescent="0.15">
      <c r="A1257" s="137" t="s">
        <v>2524</v>
      </c>
      <c r="B1257" s="158" t="s">
        <v>2635</v>
      </c>
      <c r="C1257" s="139">
        <v>42682</v>
      </c>
      <c r="D1257" s="140">
        <v>38116</v>
      </c>
      <c r="E1257" s="140" t="s">
        <v>2647</v>
      </c>
      <c r="F1257" s="141" t="s">
        <v>2637</v>
      </c>
      <c r="G1257" s="141" t="s">
        <v>2638</v>
      </c>
      <c r="H1257" s="142">
        <v>102176</v>
      </c>
      <c r="I1257" s="144" t="s">
        <v>2529</v>
      </c>
      <c r="J1257" s="144" t="s">
        <v>2205</v>
      </c>
      <c r="K1257" s="145">
        <v>102176</v>
      </c>
    </row>
    <row r="1258" spans="1:11" ht="28" x14ac:dyDescent="0.15">
      <c r="A1258" s="137" t="s">
        <v>2524</v>
      </c>
      <c r="B1258" s="158" t="s">
        <v>2635</v>
      </c>
      <c r="C1258" s="139">
        <v>42726</v>
      </c>
      <c r="D1258" s="140">
        <v>37205</v>
      </c>
      <c r="E1258" s="140" t="s">
        <v>2648</v>
      </c>
      <c r="F1258" s="141" t="s">
        <v>2637</v>
      </c>
      <c r="G1258" s="141" t="s">
        <v>2640</v>
      </c>
      <c r="H1258" s="142">
        <v>26795</v>
      </c>
      <c r="I1258" s="144" t="s">
        <v>2529</v>
      </c>
      <c r="J1258" s="144" t="s">
        <v>2205</v>
      </c>
      <c r="K1258" s="145">
        <v>26795</v>
      </c>
    </row>
    <row r="1259" spans="1:11" x14ac:dyDescent="0.15">
      <c r="A1259" s="137" t="s">
        <v>2524</v>
      </c>
      <c r="B1259" s="158" t="s">
        <v>2635</v>
      </c>
      <c r="C1259" s="139">
        <v>42727</v>
      </c>
      <c r="D1259" s="140">
        <v>38148</v>
      </c>
      <c r="E1259" s="140" t="s">
        <v>2649</v>
      </c>
      <c r="F1259" s="141" t="s">
        <v>2637</v>
      </c>
      <c r="G1259" s="141" t="s">
        <v>2638</v>
      </c>
      <c r="H1259" s="142">
        <v>30375</v>
      </c>
      <c r="I1259" s="144" t="s">
        <v>2529</v>
      </c>
      <c r="J1259" s="144" t="s">
        <v>2205</v>
      </c>
      <c r="K1259" s="145">
        <v>30375</v>
      </c>
    </row>
    <row r="1260" spans="1:11" x14ac:dyDescent="0.15">
      <c r="A1260" s="137" t="s">
        <v>2524</v>
      </c>
      <c r="B1260" s="158" t="s">
        <v>2635</v>
      </c>
      <c r="C1260" s="139"/>
      <c r="D1260" s="140"/>
      <c r="E1260" s="140" t="s">
        <v>2650</v>
      </c>
      <c r="F1260" s="141" t="s">
        <v>2637</v>
      </c>
      <c r="G1260" s="141" t="s">
        <v>2651</v>
      </c>
      <c r="H1260" s="142">
        <v>6780.2</v>
      </c>
      <c r="I1260" s="144"/>
      <c r="J1260" s="144" t="s">
        <v>2205</v>
      </c>
      <c r="K1260" s="145">
        <v>6780.2</v>
      </c>
    </row>
    <row r="1261" spans="1:11" x14ac:dyDescent="0.15">
      <c r="A1261" s="137" t="s">
        <v>2524</v>
      </c>
      <c r="B1261" s="158" t="s">
        <v>2652</v>
      </c>
      <c r="C1261" s="139">
        <v>43312</v>
      </c>
      <c r="D1261" s="140">
        <v>30643</v>
      </c>
      <c r="E1261" s="140" t="s">
        <v>2570</v>
      </c>
      <c r="F1261" s="141" t="s">
        <v>2653</v>
      </c>
      <c r="G1261" s="141" t="s">
        <v>2654</v>
      </c>
      <c r="H1261" s="142">
        <v>102080</v>
      </c>
      <c r="I1261" s="144" t="s">
        <v>2529</v>
      </c>
      <c r="J1261" s="144" t="s">
        <v>2205</v>
      </c>
      <c r="K1261" s="145">
        <v>102080</v>
      </c>
    </row>
    <row r="1262" spans="1:11" x14ac:dyDescent="0.15">
      <c r="A1262" s="137" t="s">
        <v>2524</v>
      </c>
      <c r="B1262" s="158" t="s">
        <v>2652</v>
      </c>
      <c r="C1262" s="139">
        <v>43312</v>
      </c>
      <c r="D1262" s="140">
        <v>30675</v>
      </c>
      <c r="E1262" s="140" t="s">
        <v>2655</v>
      </c>
      <c r="F1262" s="141" t="s">
        <v>2653</v>
      </c>
      <c r="G1262" s="141" t="s">
        <v>2654</v>
      </c>
      <c r="H1262" s="142">
        <v>1972</v>
      </c>
      <c r="I1262" s="144" t="s">
        <v>2529</v>
      </c>
      <c r="J1262" s="144" t="s">
        <v>2205</v>
      </c>
      <c r="K1262" s="145">
        <v>1972</v>
      </c>
    </row>
    <row r="1263" spans="1:11" x14ac:dyDescent="0.15">
      <c r="A1263" s="137" t="s">
        <v>2524</v>
      </c>
      <c r="B1263" s="158" t="s">
        <v>2652</v>
      </c>
      <c r="C1263" s="139"/>
      <c r="D1263" s="140"/>
      <c r="E1263" s="140" t="s">
        <v>2656</v>
      </c>
      <c r="F1263" s="141" t="s">
        <v>2653</v>
      </c>
      <c r="G1263" s="141" t="s">
        <v>2657</v>
      </c>
      <c r="H1263" s="142">
        <v>6646.8</v>
      </c>
      <c r="I1263" s="144" t="s">
        <v>2529</v>
      </c>
      <c r="J1263" s="144" t="s">
        <v>2205</v>
      </c>
      <c r="K1263" s="145">
        <v>6646.8</v>
      </c>
    </row>
    <row r="1264" spans="1:11" ht="28" x14ac:dyDescent="0.15">
      <c r="A1264" s="137" t="s">
        <v>2524</v>
      </c>
      <c r="B1264" s="158" t="s">
        <v>2658</v>
      </c>
      <c r="C1264" s="139">
        <v>43312</v>
      </c>
      <c r="D1264" s="140">
        <v>36824</v>
      </c>
      <c r="E1264" s="140" t="s">
        <v>2659</v>
      </c>
      <c r="F1264" s="141" t="s">
        <v>2660</v>
      </c>
      <c r="G1264" s="141" t="s">
        <v>2661</v>
      </c>
      <c r="H1264" s="142">
        <v>5561</v>
      </c>
      <c r="I1264" s="144" t="s">
        <v>2529</v>
      </c>
      <c r="J1264" s="144" t="s">
        <v>2205</v>
      </c>
      <c r="K1264" s="145">
        <v>5561</v>
      </c>
    </row>
    <row r="1265" spans="1:11" ht="28" x14ac:dyDescent="0.15">
      <c r="A1265" s="137" t="s">
        <v>2524</v>
      </c>
      <c r="B1265" s="158" t="s">
        <v>2658</v>
      </c>
      <c r="C1265" s="139">
        <v>43343</v>
      </c>
      <c r="D1265" s="140">
        <v>36867</v>
      </c>
      <c r="E1265" s="140" t="s">
        <v>2662</v>
      </c>
      <c r="F1265" s="141" t="s">
        <v>2660</v>
      </c>
      <c r="G1265" s="141" t="s">
        <v>2661</v>
      </c>
      <c r="H1265" s="142">
        <v>4323</v>
      </c>
      <c r="I1265" s="144" t="s">
        <v>2529</v>
      </c>
      <c r="J1265" s="144" t="s">
        <v>2205</v>
      </c>
      <c r="K1265" s="145">
        <v>4323</v>
      </c>
    </row>
    <row r="1266" spans="1:11" ht="28" x14ac:dyDescent="0.15">
      <c r="A1266" s="137" t="s">
        <v>2524</v>
      </c>
      <c r="B1266" s="158" t="s">
        <v>2658</v>
      </c>
      <c r="C1266" s="139">
        <v>43769</v>
      </c>
      <c r="D1266" s="140" t="s">
        <v>2663</v>
      </c>
      <c r="E1266" s="140" t="s">
        <v>2664</v>
      </c>
      <c r="F1266" s="141" t="s">
        <v>2660</v>
      </c>
      <c r="G1266" s="141" t="s">
        <v>2661</v>
      </c>
      <c r="H1266" s="142">
        <v>1532</v>
      </c>
      <c r="I1266" s="144" t="s">
        <v>2529</v>
      </c>
      <c r="J1266" s="144" t="s">
        <v>2205</v>
      </c>
      <c r="K1266" s="145">
        <v>1532</v>
      </c>
    </row>
    <row r="1267" spans="1:11" x14ac:dyDescent="0.15">
      <c r="A1267" s="137" t="s">
        <v>2524</v>
      </c>
      <c r="B1267" s="158" t="s">
        <v>2665</v>
      </c>
      <c r="C1267" s="139">
        <v>43080</v>
      </c>
      <c r="D1267" s="140">
        <v>36541</v>
      </c>
      <c r="E1267" s="140" t="s">
        <v>2666</v>
      </c>
      <c r="F1267" s="141" t="s">
        <v>2667</v>
      </c>
      <c r="G1267" s="141" t="s">
        <v>2668</v>
      </c>
      <c r="H1267" s="142">
        <v>29877.47</v>
      </c>
      <c r="I1267" s="144" t="s">
        <v>2529</v>
      </c>
      <c r="J1267" s="144" t="s">
        <v>2205</v>
      </c>
      <c r="K1267" s="145">
        <v>29877.47</v>
      </c>
    </row>
    <row r="1268" spans="1:11" x14ac:dyDescent="0.15">
      <c r="A1268" s="137" t="s">
        <v>2524</v>
      </c>
      <c r="B1268" s="158" t="s">
        <v>2665</v>
      </c>
      <c r="C1268" s="139">
        <v>43194</v>
      </c>
      <c r="D1268" s="140">
        <v>36692</v>
      </c>
      <c r="E1268" s="140" t="s">
        <v>2669</v>
      </c>
      <c r="F1268" s="141" t="s">
        <v>2667</v>
      </c>
      <c r="G1268" s="141" t="s">
        <v>2668</v>
      </c>
      <c r="H1268" s="142">
        <v>12412</v>
      </c>
      <c r="I1268" s="144" t="s">
        <v>2529</v>
      </c>
      <c r="J1268" s="144" t="s">
        <v>2205</v>
      </c>
      <c r="K1268" s="145">
        <v>12412</v>
      </c>
    </row>
    <row r="1269" spans="1:11" x14ac:dyDescent="0.15">
      <c r="A1269" s="137" t="s">
        <v>2524</v>
      </c>
      <c r="B1269" s="158" t="s">
        <v>2665</v>
      </c>
      <c r="C1269" s="139">
        <v>43287</v>
      </c>
      <c r="D1269" s="140">
        <v>36677</v>
      </c>
      <c r="E1269" s="140" t="s">
        <v>2670</v>
      </c>
      <c r="F1269" s="141" t="s">
        <v>2667</v>
      </c>
      <c r="G1269" s="141" t="s">
        <v>2668</v>
      </c>
      <c r="H1269" s="142">
        <v>31180.1</v>
      </c>
      <c r="I1269" s="144" t="s">
        <v>2529</v>
      </c>
      <c r="J1269" s="144" t="s">
        <v>2205</v>
      </c>
      <c r="K1269" s="145">
        <v>31180.1</v>
      </c>
    </row>
    <row r="1270" spans="1:11" x14ac:dyDescent="0.15">
      <c r="A1270" s="137" t="s">
        <v>2524</v>
      </c>
      <c r="B1270" s="158" t="s">
        <v>2665</v>
      </c>
      <c r="C1270" s="139">
        <v>43287</v>
      </c>
      <c r="D1270" s="140">
        <v>36678</v>
      </c>
      <c r="E1270" s="140" t="s">
        <v>2671</v>
      </c>
      <c r="F1270" s="141" t="s">
        <v>2667</v>
      </c>
      <c r="G1270" s="141" t="s">
        <v>2668</v>
      </c>
      <c r="H1270" s="142">
        <v>31180.1</v>
      </c>
      <c r="I1270" s="144" t="s">
        <v>2529</v>
      </c>
      <c r="J1270" s="144" t="s">
        <v>2205</v>
      </c>
      <c r="K1270" s="145">
        <v>31180.1</v>
      </c>
    </row>
    <row r="1271" spans="1:11" x14ac:dyDescent="0.15">
      <c r="A1271" s="137" t="s">
        <v>2524</v>
      </c>
      <c r="B1271" s="158" t="s">
        <v>2665</v>
      </c>
      <c r="C1271" s="139">
        <v>43287</v>
      </c>
      <c r="D1271" s="140">
        <v>36679</v>
      </c>
      <c r="E1271" s="140" t="s">
        <v>2672</v>
      </c>
      <c r="F1271" s="141" t="s">
        <v>2667</v>
      </c>
      <c r="G1271" s="141" t="s">
        <v>2668</v>
      </c>
      <c r="H1271" s="142">
        <v>31180.1</v>
      </c>
      <c r="I1271" s="144" t="s">
        <v>2529</v>
      </c>
      <c r="J1271" s="144" t="s">
        <v>2205</v>
      </c>
      <c r="K1271" s="145">
        <v>31180.1</v>
      </c>
    </row>
    <row r="1272" spans="1:11" x14ac:dyDescent="0.15">
      <c r="A1272" s="137" t="s">
        <v>2524</v>
      </c>
      <c r="B1272" s="158" t="s">
        <v>2665</v>
      </c>
      <c r="C1272" s="139">
        <v>43287</v>
      </c>
      <c r="D1272" s="140">
        <v>36680</v>
      </c>
      <c r="E1272" s="140" t="s">
        <v>2673</v>
      </c>
      <c r="F1272" s="141" t="s">
        <v>2667</v>
      </c>
      <c r="G1272" s="141" t="s">
        <v>2668</v>
      </c>
      <c r="H1272" s="142">
        <v>31180.1</v>
      </c>
      <c r="I1272" s="144" t="s">
        <v>2529</v>
      </c>
      <c r="J1272" s="144" t="s">
        <v>2205</v>
      </c>
      <c r="K1272" s="145">
        <v>31180.1</v>
      </c>
    </row>
    <row r="1273" spans="1:11" x14ac:dyDescent="0.15">
      <c r="A1273" s="137" t="s">
        <v>2524</v>
      </c>
      <c r="B1273" s="158" t="s">
        <v>2665</v>
      </c>
      <c r="C1273" s="139">
        <v>43287</v>
      </c>
      <c r="D1273" s="140">
        <v>36681</v>
      </c>
      <c r="E1273" s="140" t="s">
        <v>2674</v>
      </c>
      <c r="F1273" s="141" t="s">
        <v>2667</v>
      </c>
      <c r="G1273" s="141" t="s">
        <v>2668</v>
      </c>
      <c r="H1273" s="142">
        <v>31180.1</v>
      </c>
      <c r="I1273" s="144" t="s">
        <v>2529</v>
      </c>
      <c r="J1273" s="144" t="s">
        <v>2205</v>
      </c>
      <c r="K1273" s="145">
        <v>31180.1</v>
      </c>
    </row>
    <row r="1274" spans="1:11" x14ac:dyDescent="0.15">
      <c r="A1274" s="137" t="s">
        <v>2524</v>
      </c>
      <c r="B1274" s="158" t="s">
        <v>2665</v>
      </c>
      <c r="C1274" s="139">
        <v>43287</v>
      </c>
      <c r="D1274" s="140">
        <v>36693</v>
      </c>
      <c r="E1274" s="140" t="s">
        <v>2675</v>
      </c>
      <c r="F1274" s="141" t="s">
        <v>2667</v>
      </c>
      <c r="G1274" s="141" t="s">
        <v>2668</v>
      </c>
      <c r="H1274" s="142">
        <v>31180.1</v>
      </c>
      <c r="I1274" s="144" t="s">
        <v>2529</v>
      </c>
      <c r="J1274" s="144" t="s">
        <v>2205</v>
      </c>
      <c r="K1274" s="145">
        <v>31180.1</v>
      </c>
    </row>
    <row r="1275" spans="1:11" x14ac:dyDescent="0.15">
      <c r="A1275" s="137" t="s">
        <v>2524</v>
      </c>
      <c r="B1275" s="158" t="s">
        <v>2665</v>
      </c>
      <c r="C1275" s="139">
        <v>43287</v>
      </c>
      <c r="D1275" s="140">
        <v>36682</v>
      </c>
      <c r="E1275" s="140" t="s">
        <v>2676</v>
      </c>
      <c r="F1275" s="141" t="s">
        <v>2667</v>
      </c>
      <c r="G1275" s="141" t="s">
        <v>2668</v>
      </c>
      <c r="H1275" s="142">
        <v>40632.480000000003</v>
      </c>
      <c r="I1275" s="144" t="s">
        <v>2529</v>
      </c>
      <c r="J1275" s="144" t="s">
        <v>2205</v>
      </c>
      <c r="K1275" s="145">
        <v>40632.480000000003</v>
      </c>
    </row>
    <row r="1276" spans="1:11" x14ac:dyDescent="0.15">
      <c r="A1276" s="137" t="s">
        <v>2524</v>
      </c>
      <c r="B1276" s="158" t="s">
        <v>2665</v>
      </c>
      <c r="C1276" s="139">
        <v>43287</v>
      </c>
      <c r="D1276" s="140">
        <v>36683</v>
      </c>
      <c r="E1276" s="140" t="s">
        <v>2677</v>
      </c>
      <c r="F1276" s="141" t="s">
        <v>2667</v>
      </c>
      <c r="G1276" s="141" t="s">
        <v>2668</v>
      </c>
      <c r="H1276" s="142">
        <v>31180.1</v>
      </c>
      <c r="I1276" s="144" t="s">
        <v>2529</v>
      </c>
      <c r="J1276" s="144" t="s">
        <v>2205</v>
      </c>
      <c r="K1276" s="145">
        <v>31180.1</v>
      </c>
    </row>
    <row r="1277" spans="1:11" x14ac:dyDescent="0.15">
      <c r="A1277" s="137" t="s">
        <v>2524</v>
      </c>
      <c r="B1277" s="158" t="s">
        <v>2665</v>
      </c>
      <c r="C1277" s="139">
        <v>43287</v>
      </c>
      <c r="D1277" s="140">
        <v>36856</v>
      </c>
      <c r="E1277" s="140" t="s">
        <v>2678</v>
      </c>
      <c r="F1277" s="141" t="s">
        <v>2667</v>
      </c>
      <c r="G1277" s="141" t="s">
        <v>2668</v>
      </c>
      <c r="H1277" s="142">
        <v>31180.1</v>
      </c>
      <c r="I1277" s="144" t="s">
        <v>2529</v>
      </c>
      <c r="J1277" s="144" t="s">
        <v>2205</v>
      </c>
      <c r="K1277" s="145">
        <v>31180.1</v>
      </c>
    </row>
    <row r="1278" spans="1:11" x14ac:dyDescent="0.15">
      <c r="A1278" s="137" t="s">
        <v>2524</v>
      </c>
      <c r="B1278" s="158" t="s">
        <v>2665</v>
      </c>
      <c r="C1278" s="139">
        <v>43287</v>
      </c>
      <c r="D1278" s="140">
        <v>36857</v>
      </c>
      <c r="E1278" s="140" t="s">
        <v>2679</v>
      </c>
      <c r="F1278" s="141" t="s">
        <v>2667</v>
      </c>
      <c r="G1278" s="141" t="s">
        <v>2668</v>
      </c>
      <c r="H1278" s="142">
        <v>49648</v>
      </c>
      <c r="I1278" s="144" t="s">
        <v>2529</v>
      </c>
      <c r="J1278" s="144" t="s">
        <v>2205</v>
      </c>
      <c r="K1278" s="145">
        <v>49648</v>
      </c>
    </row>
    <row r="1279" spans="1:11" x14ac:dyDescent="0.15">
      <c r="A1279" s="137" t="s">
        <v>2524</v>
      </c>
      <c r="B1279" s="158" t="s">
        <v>2665</v>
      </c>
      <c r="C1279" s="139">
        <v>43290</v>
      </c>
      <c r="D1279" s="140">
        <v>36858</v>
      </c>
      <c r="E1279" s="140" t="s">
        <v>2680</v>
      </c>
      <c r="F1279" s="141" t="s">
        <v>2667</v>
      </c>
      <c r="G1279" s="141" t="s">
        <v>2668</v>
      </c>
      <c r="H1279" s="142">
        <v>31180.1</v>
      </c>
      <c r="I1279" s="144" t="s">
        <v>2529</v>
      </c>
      <c r="J1279" s="144" t="s">
        <v>2205</v>
      </c>
      <c r="K1279" s="145">
        <v>31180.1</v>
      </c>
    </row>
    <row r="1280" spans="1:11" x14ac:dyDescent="0.15">
      <c r="A1280" s="137" t="s">
        <v>2524</v>
      </c>
      <c r="B1280" s="158" t="s">
        <v>2665</v>
      </c>
      <c r="C1280" s="139">
        <v>43290</v>
      </c>
      <c r="D1280" s="140">
        <v>36859</v>
      </c>
      <c r="E1280" s="140" t="s">
        <v>2681</v>
      </c>
      <c r="F1280" s="141" t="s">
        <v>2667</v>
      </c>
      <c r="G1280" s="141" t="s">
        <v>2668</v>
      </c>
      <c r="H1280" s="142">
        <v>31180.1</v>
      </c>
      <c r="I1280" s="144" t="s">
        <v>2529</v>
      </c>
      <c r="J1280" s="144" t="s">
        <v>2205</v>
      </c>
      <c r="K1280" s="145">
        <v>31180.1</v>
      </c>
    </row>
    <row r="1281" spans="1:11" x14ac:dyDescent="0.15">
      <c r="A1281" s="137" t="s">
        <v>2524</v>
      </c>
      <c r="B1281" s="158" t="s">
        <v>2665</v>
      </c>
      <c r="C1281" s="139">
        <v>43312</v>
      </c>
      <c r="D1281" s="140" t="s">
        <v>2682</v>
      </c>
      <c r="E1281" s="140" t="s">
        <v>2683</v>
      </c>
      <c r="F1281" s="141" t="s">
        <v>2667</v>
      </c>
      <c r="G1281" s="141" t="s">
        <v>2668</v>
      </c>
      <c r="H1281" s="142">
        <v>31180.1</v>
      </c>
      <c r="I1281" s="144" t="s">
        <v>2529</v>
      </c>
      <c r="J1281" s="144" t="s">
        <v>2205</v>
      </c>
      <c r="K1281" s="145">
        <v>31180.1</v>
      </c>
    </row>
    <row r="1282" spans="1:11" x14ac:dyDescent="0.15">
      <c r="A1282" s="137" t="s">
        <v>2524</v>
      </c>
      <c r="B1282" s="158" t="s">
        <v>2665</v>
      </c>
      <c r="C1282" s="139">
        <v>43312</v>
      </c>
      <c r="D1282" s="140" t="s">
        <v>2684</v>
      </c>
      <c r="E1282" s="140" t="s">
        <v>2685</v>
      </c>
      <c r="F1282" s="141" t="s">
        <v>2667</v>
      </c>
      <c r="G1282" s="141" t="s">
        <v>2668</v>
      </c>
      <c r="H1282" s="142">
        <v>31180.1</v>
      </c>
      <c r="I1282" s="144" t="s">
        <v>2529</v>
      </c>
      <c r="J1282" s="144" t="s">
        <v>2205</v>
      </c>
      <c r="K1282" s="145">
        <v>31180.1</v>
      </c>
    </row>
    <row r="1283" spans="1:11" x14ac:dyDescent="0.15">
      <c r="A1283" s="137" t="s">
        <v>2524</v>
      </c>
      <c r="B1283" s="158" t="s">
        <v>2665</v>
      </c>
      <c r="C1283" s="139">
        <v>43322</v>
      </c>
      <c r="D1283" s="140" t="s">
        <v>2686</v>
      </c>
      <c r="E1283" s="140" t="s">
        <v>2687</v>
      </c>
      <c r="F1283" s="141" t="s">
        <v>2667</v>
      </c>
      <c r="G1283" s="141" t="s">
        <v>2668</v>
      </c>
      <c r="H1283" s="142">
        <v>31180.1</v>
      </c>
      <c r="I1283" s="144" t="s">
        <v>2529</v>
      </c>
      <c r="J1283" s="144" t="s">
        <v>2205</v>
      </c>
      <c r="K1283" s="145">
        <v>31180.1</v>
      </c>
    </row>
    <row r="1284" spans="1:11" x14ac:dyDescent="0.15">
      <c r="A1284" s="137" t="s">
        <v>2524</v>
      </c>
      <c r="B1284" s="158" t="s">
        <v>2665</v>
      </c>
      <c r="C1284" s="139">
        <v>43322</v>
      </c>
      <c r="D1284" s="140" t="s">
        <v>2688</v>
      </c>
      <c r="E1284" s="140" t="s">
        <v>2689</v>
      </c>
      <c r="F1284" s="141" t="s">
        <v>2667</v>
      </c>
      <c r="G1284" s="141" t="s">
        <v>2668</v>
      </c>
      <c r="H1284" s="142">
        <v>31180.1</v>
      </c>
      <c r="I1284" s="144" t="s">
        <v>2529</v>
      </c>
      <c r="J1284" s="144" t="s">
        <v>2205</v>
      </c>
      <c r="K1284" s="145">
        <v>31180.1</v>
      </c>
    </row>
    <row r="1285" spans="1:11" x14ac:dyDescent="0.15">
      <c r="A1285" s="137" t="s">
        <v>2524</v>
      </c>
      <c r="B1285" s="158" t="s">
        <v>2665</v>
      </c>
      <c r="C1285" s="139">
        <v>43322</v>
      </c>
      <c r="D1285" s="140" t="s">
        <v>2690</v>
      </c>
      <c r="E1285" s="140" t="s">
        <v>2691</v>
      </c>
      <c r="F1285" s="141" t="s">
        <v>2667</v>
      </c>
      <c r="G1285" s="141" t="s">
        <v>2668</v>
      </c>
      <c r="H1285" s="142">
        <v>31180.1</v>
      </c>
      <c r="I1285" s="144" t="s">
        <v>2529</v>
      </c>
      <c r="J1285" s="144" t="s">
        <v>2205</v>
      </c>
      <c r="K1285" s="145">
        <v>31180.1</v>
      </c>
    </row>
    <row r="1286" spans="1:11" x14ac:dyDescent="0.15">
      <c r="A1286" s="137" t="s">
        <v>2524</v>
      </c>
      <c r="B1286" s="158" t="s">
        <v>2665</v>
      </c>
      <c r="C1286" s="139">
        <v>43322</v>
      </c>
      <c r="D1286" s="140" t="s">
        <v>2692</v>
      </c>
      <c r="E1286" s="140" t="s">
        <v>2693</v>
      </c>
      <c r="F1286" s="141" t="s">
        <v>2667</v>
      </c>
      <c r="G1286" s="141" t="s">
        <v>2668</v>
      </c>
      <c r="H1286" s="142">
        <v>31180.1</v>
      </c>
      <c r="I1286" s="144" t="s">
        <v>2529</v>
      </c>
      <c r="J1286" s="144" t="s">
        <v>2205</v>
      </c>
      <c r="K1286" s="145">
        <v>31180.1</v>
      </c>
    </row>
    <row r="1287" spans="1:11" x14ac:dyDescent="0.15">
      <c r="A1287" s="137" t="s">
        <v>2524</v>
      </c>
      <c r="B1287" s="158" t="s">
        <v>2665</v>
      </c>
      <c r="C1287" s="139">
        <v>45497</v>
      </c>
      <c r="D1287" s="140" t="s">
        <v>2694</v>
      </c>
      <c r="E1287" s="140" t="s">
        <v>2695</v>
      </c>
      <c r="F1287" s="141" t="s">
        <v>2667</v>
      </c>
      <c r="G1287" s="141" t="s">
        <v>2668</v>
      </c>
      <c r="H1287" s="142">
        <v>130747.95</v>
      </c>
      <c r="I1287" s="144" t="s">
        <v>2529</v>
      </c>
      <c r="J1287" s="144"/>
      <c r="K1287" s="145">
        <v>130747.95</v>
      </c>
    </row>
    <row r="1288" spans="1:11" x14ac:dyDescent="0.15">
      <c r="A1288" s="137" t="s">
        <v>2524</v>
      </c>
      <c r="B1288" s="158" t="s">
        <v>2665</v>
      </c>
      <c r="C1288" s="139">
        <v>45554</v>
      </c>
      <c r="D1288" s="140" t="s">
        <v>2696</v>
      </c>
      <c r="E1288" s="140" t="s">
        <v>2697</v>
      </c>
      <c r="F1288" s="141" t="s">
        <v>2667</v>
      </c>
      <c r="G1288" s="141" t="s">
        <v>2668</v>
      </c>
      <c r="H1288" s="142">
        <v>3787.17</v>
      </c>
      <c r="I1288" s="144" t="s">
        <v>2529</v>
      </c>
      <c r="J1288" s="144"/>
      <c r="K1288" s="145">
        <v>3787.17</v>
      </c>
    </row>
    <row r="1289" spans="1:11" x14ac:dyDescent="0.15">
      <c r="A1289" s="137" t="s">
        <v>2524</v>
      </c>
      <c r="B1289" s="158" t="s">
        <v>2665</v>
      </c>
      <c r="C1289" s="139">
        <v>45554</v>
      </c>
      <c r="D1289" s="140" t="s">
        <v>2698</v>
      </c>
      <c r="E1289" s="140" t="s">
        <v>2699</v>
      </c>
      <c r="F1289" s="141" t="s">
        <v>2667</v>
      </c>
      <c r="G1289" s="141" t="s">
        <v>2668</v>
      </c>
      <c r="H1289" s="142">
        <v>3787.17</v>
      </c>
      <c r="I1289" s="144" t="s">
        <v>2529</v>
      </c>
      <c r="J1289" s="144"/>
      <c r="K1289" s="145">
        <v>3787.17</v>
      </c>
    </row>
    <row r="1290" spans="1:11" x14ac:dyDescent="0.15">
      <c r="A1290" s="137" t="s">
        <v>2524</v>
      </c>
      <c r="B1290" s="158" t="s">
        <v>2665</v>
      </c>
      <c r="C1290" s="139">
        <v>45554</v>
      </c>
      <c r="D1290" s="140" t="s">
        <v>2700</v>
      </c>
      <c r="E1290" s="140" t="s">
        <v>2701</v>
      </c>
      <c r="F1290" s="141" t="s">
        <v>2667</v>
      </c>
      <c r="G1290" s="141" t="s">
        <v>2668</v>
      </c>
      <c r="H1290" s="142">
        <v>19230.939999999999</v>
      </c>
      <c r="I1290" s="144" t="s">
        <v>2529</v>
      </c>
      <c r="J1290" s="144"/>
      <c r="K1290" s="145">
        <v>19230.939999999999</v>
      </c>
    </row>
    <row r="1291" spans="1:11" x14ac:dyDescent="0.15">
      <c r="A1291" s="137" t="s">
        <v>2524</v>
      </c>
      <c r="B1291" s="158" t="s">
        <v>2665</v>
      </c>
      <c r="C1291" s="139">
        <v>45554</v>
      </c>
      <c r="D1291" s="140" t="s">
        <v>2702</v>
      </c>
      <c r="E1291" s="140" t="s">
        <v>2703</v>
      </c>
      <c r="F1291" s="141" t="s">
        <v>2667</v>
      </c>
      <c r="G1291" s="141" t="s">
        <v>2668</v>
      </c>
      <c r="H1291" s="142">
        <v>19230.939999999999</v>
      </c>
      <c r="I1291" s="144" t="s">
        <v>2529</v>
      </c>
      <c r="J1291" s="144"/>
      <c r="K1291" s="145">
        <v>19230.939999999999</v>
      </c>
    </row>
    <row r="1292" spans="1:11" x14ac:dyDescent="0.15">
      <c r="A1292" s="137" t="s">
        <v>2524</v>
      </c>
      <c r="B1292" s="158" t="s">
        <v>2665</v>
      </c>
      <c r="C1292" s="139">
        <v>45554</v>
      </c>
      <c r="D1292" s="140" t="s">
        <v>2704</v>
      </c>
      <c r="E1292" s="140" t="s">
        <v>2705</v>
      </c>
      <c r="F1292" s="141" t="s">
        <v>2667</v>
      </c>
      <c r="G1292" s="141" t="s">
        <v>2668</v>
      </c>
      <c r="H1292" s="142">
        <v>19230.939999999999</v>
      </c>
      <c r="I1292" s="144" t="s">
        <v>2529</v>
      </c>
      <c r="J1292" s="144"/>
      <c r="K1292" s="145">
        <v>19230.939999999999</v>
      </c>
    </row>
    <row r="1293" spans="1:11" x14ac:dyDescent="0.15">
      <c r="A1293" s="137" t="s">
        <v>2524</v>
      </c>
      <c r="B1293" s="158" t="s">
        <v>2665</v>
      </c>
      <c r="C1293" s="139">
        <v>45554</v>
      </c>
      <c r="D1293" s="140" t="s">
        <v>2706</v>
      </c>
      <c r="E1293" s="140" t="s">
        <v>2707</v>
      </c>
      <c r="F1293" s="141" t="s">
        <v>2667</v>
      </c>
      <c r="G1293" s="141" t="s">
        <v>2668</v>
      </c>
      <c r="H1293" s="142">
        <v>19230.939999999999</v>
      </c>
      <c r="I1293" s="144" t="s">
        <v>2529</v>
      </c>
      <c r="J1293" s="144"/>
      <c r="K1293" s="145">
        <v>19230.939999999999</v>
      </c>
    </row>
    <row r="1294" spans="1:11" x14ac:dyDescent="0.15">
      <c r="A1294" s="137" t="s">
        <v>2524</v>
      </c>
      <c r="B1294" s="158" t="s">
        <v>2665</v>
      </c>
      <c r="C1294" s="139">
        <v>45554</v>
      </c>
      <c r="D1294" s="140" t="s">
        <v>2708</v>
      </c>
      <c r="E1294" s="140" t="s">
        <v>2709</v>
      </c>
      <c r="F1294" s="141" t="s">
        <v>2667</v>
      </c>
      <c r="G1294" s="141" t="s">
        <v>2668</v>
      </c>
      <c r="H1294" s="142">
        <v>19480.25</v>
      </c>
      <c r="I1294" s="144" t="s">
        <v>2529</v>
      </c>
      <c r="J1294" s="144"/>
      <c r="K1294" s="145">
        <v>19480.25</v>
      </c>
    </row>
    <row r="1295" spans="1:11" x14ac:dyDescent="0.15">
      <c r="A1295" s="137" t="s">
        <v>2524</v>
      </c>
      <c r="B1295" s="158" t="s">
        <v>2665</v>
      </c>
      <c r="C1295" s="139">
        <v>45558</v>
      </c>
      <c r="D1295" s="140" t="s">
        <v>2710</v>
      </c>
      <c r="E1295" s="140" t="s">
        <v>2711</v>
      </c>
      <c r="F1295" s="141" t="s">
        <v>2667</v>
      </c>
      <c r="G1295" s="141" t="s">
        <v>2668</v>
      </c>
      <c r="H1295" s="142">
        <v>282047.03999999998</v>
      </c>
      <c r="I1295" s="144" t="s">
        <v>2529</v>
      </c>
      <c r="J1295" s="144"/>
      <c r="K1295" s="145">
        <v>282047.03999999998</v>
      </c>
    </row>
    <row r="1296" spans="1:11" ht="28" x14ac:dyDescent="0.15">
      <c r="A1296" s="137" t="s">
        <v>2524</v>
      </c>
      <c r="B1296" s="158" t="s">
        <v>2712</v>
      </c>
      <c r="C1296" s="139">
        <v>43374</v>
      </c>
      <c r="D1296" s="140"/>
      <c r="E1296" s="140" t="s">
        <v>2713</v>
      </c>
      <c r="F1296" s="141" t="s">
        <v>2714</v>
      </c>
      <c r="G1296" s="141" t="s">
        <v>2715</v>
      </c>
      <c r="H1296" s="142">
        <v>74936</v>
      </c>
      <c r="I1296" s="144" t="s">
        <v>2529</v>
      </c>
      <c r="J1296" s="144" t="s">
        <v>2205</v>
      </c>
      <c r="K1296" s="145">
        <v>74936</v>
      </c>
    </row>
    <row r="1297" spans="1:11" ht="28" x14ac:dyDescent="0.15">
      <c r="A1297" s="137" t="s">
        <v>2524</v>
      </c>
      <c r="B1297" s="158" t="s">
        <v>2712</v>
      </c>
      <c r="C1297" s="139">
        <v>43374</v>
      </c>
      <c r="D1297" s="140"/>
      <c r="E1297" s="140" t="s">
        <v>2716</v>
      </c>
      <c r="F1297" s="141" t="s">
        <v>2714</v>
      </c>
      <c r="G1297" s="141" t="s">
        <v>2715</v>
      </c>
      <c r="H1297" s="142">
        <v>6264</v>
      </c>
      <c r="I1297" s="144" t="s">
        <v>2529</v>
      </c>
      <c r="J1297" s="144" t="s">
        <v>2205</v>
      </c>
      <c r="K1297" s="145">
        <v>6264</v>
      </c>
    </row>
    <row r="1298" spans="1:11" ht="28" x14ac:dyDescent="0.15">
      <c r="A1298" s="137" t="s">
        <v>2524</v>
      </c>
      <c r="B1298" s="158" t="s">
        <v>2712</v>
      </c>
      <c r="C1298" s="139">
        <v>43700</v>
      </c>
      <c r="D1298" s="140" t="s">
        <v>2717</v>
      </c>
      <c r="E1298" s="140" t="s">
        <v>2718</v>
      </c>
      <c r="F1298" s="141" t="s">
        <v>2714</v>
      </c>
      <c r="G1298" s="141" t="s">
        <v>2715</v>
      </c>
      <c r="H1298" s="142">
        <v>5602.8</v>
      </c>
      <c r="I1298" s="144" t="s">
        <v>2529</v>
      </c>
      <c r="J1298" s="144" t="s">
        <v>2205</v>
      </c>
      <c r="K1298" s="145">
        <v>5602.8</v>
      </c>
    </row>
    <row r="1299" spans="1:11" ht="28" x14ac:dyDescent="0.15">
      <c r="A1299" s="137" t="s">
        <v>2524</v>
      </c>
      <c r="B1299" s="158" t="s">
        <v>2712</v>
      </c>
      <c r="C1299" s="139">
        <v>43374</v>
      </c>
      <c r="D1299" s="140"/>
      <c r="E1299" s="140" t="s">
        <v>2719</v>
      </c>
      <c r="F1299" s="141" t="s">
        <v>2714</v>
      </c>
      <c r="G1299" s="141" t="s">
        <v>2715</v>
      </c>
      <c r="H1299" s="142">
        <v>31088</v>
      </c>
      <c r="I1299" s="144" t="s">
        <v>2529</v>
      </c>
      <c r="J1299" s="144" t="s">
        <v>2205</v>
      </c>
      <c r="K1299" s="145">
        <v>31088</v>
      </c>
    </row>
    <row r="1300" spans="1:11" ht="28" x14ac:dyDescent="0.15">
      <c r="A1300" s="137" t="s">
        <v>2524</v>
      </c>
      <c r="B1300" s="158" t="s">
        <v>2712</v>
      </c>
      <c r="C1300" s="139">
        <v>43818</v>
      </c>
      <c r="D1300" s="140" t="s">
        <v>2720</v>
      </c>
      <c r="E1300" s="140" t="s">
        <v>2721</v>
      </c>
      <c r="F1300" s="141" t="s">
        <v>2714</v>
      </c>
      <c r="G1300" s="141" t="s">
        <v>2715</v>
      </c>
      <c r="H1300" s="142">
        <v>6960</v>
      </c>
      <c r="I1300" s="144" t="s">
        <v>2529</v>
      </c>
      <c r="J1300" s="144" t="s">
        <v>2205</v>
      </c>
      <c r="K1300" s="145">
        <v>6960</v>
      </c>
    </row>
    <row r="1301" spans="1:11" ht="28" x14ac:dyDescent="0.15">
      <c r="A1301" s="137" t="s">
        <v>2524</v>
      </c>
      <c r="B1301" s="158" t="s">
        <v>2712</v>
      </c>
      <c r="C1301" s="139">
        <v>43818</v>
      </c>
      <c r="D1301" s="140" t="s">
        <v>2722</v>
      </c>
      <c r="E1301" s="140" t="s">
        <v>2723</v>
      </c>
      <c r="F1301" s="141" t="s">
        <v>2714</v>
      </c>
      <c r="G1301" s="141" t="s">
        <v>2715</v>
      </c>
      <c r="H1301" s="142">
        <v>6960</v>
      </c>
      <c r="I1301" s="144" t="s">
        <v>2529</v>
      </c>
      <c r="J1301" s="144" t="s">
        <v>2205</v>
      </c>
      <c r="K1301" s="145">
        <v>6960</v>
      </c>
    </row>
    <row r="1302" spans="1:11" ht="28" x14ac:dyDescent="0.15">
      <c r="A1302" s="137" t="s">
        <v>2524</v>
      </c>
      <c r="B1302" s="158" t="s">
        <v>2712</v>
      </c>
      <c r="C1302" s="139">
        <v>43374</v>
      </c>
      <c r="D1302" s="140"/>
      <c r="E1302" s="140" t="s">
        <v>2724</v>
      </c>
      <c r="F1302" s="141" t="s">
        <v>2714</v>
      </c>
      <c r="G1302" s="141" t="s">
        <v>2715</v>
      </c>
      <c r="H1302" s="142">
        <v>5985</v>
      </c>
      <c r="I1302" s="144" t="s">
        <v>2529</v>
      </c>
      <c r="J1302" s="144" t="s">
        <v>2205</v>
      </c>
      <c r="K1302" s="145">
        <v>5985</v>
      </c>
    </row>
    <row r="1303" spans="1:11" ht="28" x14ac:dyDescent="0.15">
      <c r="A1303" s="137" t="s">
        <v>2524</v>
      </c>
      <c r="B1303" s="158" t="s">
        <v>2712</v>
      </c>
      <c r="C1303" s="139">
        <v>43374</v>
      </c>
      <c r="D1303" s="140"/>
      <c r="E1303" s="140" t="s">
        <v>2725</v>
      </c>
      <c r="F1303" s="141" t="s">
        <v>2714</v>
      </c>
      <c r="G1303" s="141" t="s">
        <v>2715</v>
      </c>
      <c r="H1303" s="142">
        <v>928</v>
      </c>
      <c r="I1303" s="144" t="s">
        <v>2529</v>
      </c>
      <c r="J1303" s="144" t="s">
        <v>2205</v>
      </c>
      <c r="K1303" s="145">
        <v>928</v>
      </c>
    </row>
    <row r="1304" spans="1:11" ht="28" x14ac:dyDescent="0.15">
      <c r="A1304" s="137" t="s">
        <v>2524</v>
      </c>
      <c r="B1304" s="158" t="s">
        <v>2712</v>
      </c>
      <c r="C1304" s="139">
        <v>43374</v>
      </c>
      <c r="D1304" s="140"/>
      <c r="E1304" s="140" t="s">
        <v>2726</v>
      </c>
      <c r="F1304" s="141" t="s">
        <v>2714</v>
      </c>
      <c r="G1304" s="141" t="s">
        <v>2715</v>
      </c>
      <c r="H1304" s="142">
        <v>14268</v>
      </c>
      <c r="I1304" s="144" t="s">
        <v>2529</v>
      </c>
      <c r="J1304" s="144" t="s">
        <v>2205</v>
      </c>
      <c r="K1304" s="145">
        <v>14268</v>
      </c>
    </row>
    <row r="1305" spans="1:11" ht="28" x14ac:dyDescent="0.15">
      <c r="A1305" s="137" t="s">
        <v>2524</v>
      </c>
      <c r="B1305" s="158" t="s">
        <v>2727</v>
      </c>
      <c r="C1305" s="139">
        <v>43000</v>
      </c>
      <c r="D1305" s="140">
        <v>36887</v>
      </c>
      <c r="E1305" s="140" t="s">
        <v>2728</v>
      </c>
      <c r="F1305" s="141" t="s">
        <v>2729</v>
      </c>
      <c r="G1305" s="141" t="s">
        <v>2730</v>
      </c>
      <c r="H1305" s="142">
        <v>14361</v>
      </c>
      <c r="I1305" s="144" t="s">
        <v>2529</v>
      </c>
      <c r="J1305" s="144" t="s">
        <v>2205</v>
      </c>
      <c r="K1305" s="145">
        <v>14361</v>
      </c>
    </row>
    <row r="1306" spans="1:11" ht="28" x14ac:dyDescent="0.15">
      <c r="A1306" s="137" t="s">
        <v>2524</v>
      </c>
      <c r="B1306" s="158" t="s">
        <v>2727</v>
      </c>
      <c r="C1306" s="139">
        <v>43301</v>
      </c>
      <c r="D1306" s="140">
        <v>30550</v>
      </c>
      <c r="E1306" s="140" t="s">
        <v>2731</v>
      </c>
      <c r="F1306" s="141" t="s">
        <v>2729</v>
      </c>
      <c r="G1306" s="141" t="s">
        <v>2730</v>
      </c>
      <c r="H1306" s="142">
        <v>2575</v>
      </c>
      <c r="I1306" s="144" t="s">
        <v>2529</v>
      </c>
      <c r="J1306" s="144" t="s">
        <v>2205</v>
      </c>
      <c r="K1306" s="145">
        <v>2575</v>
      </c>
    </row>
    <row r="1307" spans="1:11" ht="28" x14ac:dyDescent="0.15">
      <c r="A1307" s="137" t="s">
        <v>2524</v>
      </c>
      <c r="B1307" s="158" t="s">
        <v>2727</v>
      </c>
      <c r="C1307" s="139">
        <v>43312</v>
      </c>
      <c r="D1307" s="140">
        <v>30593</v>
      </c>
      <c r="E1307" s="140" t="s">
        <v>2732</v>
      </c>
      <c r="F1307" s="141" t="s">
        <v>2729</v>
      </c>
      <c r="G1307" s="141" t="s">
        <v>2730</v>
      </c>
      <c r="H1307" s="142">
        <v>23328</v>
      </c>
      <c r="I1307" s="144" t="s">
        <v>2529</v>
      </c>
      <c r="J1307" s="144" t="s">
        <v>2205</v>
      </c>
      <c r="K1307" s="145">
        <v>23328</v>
      </c>
    </row>
    <row r="1308" spans="1:11" ht="28" x14ac:dyDescent="0.15">
      <c r="A1308" s="137" t="s">
        <v>2524</v>
      </c>
      <c r="B1308" s="158" t="s">
        <v>2727</v>
      </c>
      <c r="C1308" s="139">
        <v>43312</v>
      </c>
      <c r="D1308" s="140">
        <v>30594</v>
      </c>
      <c r="E1308" s="140" t="s">
        <v>2733</v>
      </c>
      <c r="F1308" s="141" t="s">
        <v>2729</v>
      </c>
      <c r="G1308" s="141" t="s">
        <v>2730</v>
      </c>
      <c r="H1308" s="142">
        <v>2181</v>
      </c>
      <c r="I1308" s="144" t="s">
        <v>2529</v>
      </c>
      <c r="J1308" s="144" t="s">
        <v>2205</v>
      </c>
      <c r="K1308" s="145">
        <v>2181</v>
      </c>
    </row>
    <row r="1309" spans="1:11" ht="28" x14ac:dyDescent="0.15">
      <c r="A1309" s="137" t="s">
        <v>2524</v>
      </c>
      <c r="B1309" s="158" t="s">
        <v>2727</v>
      </c>
      <c r="C1309" s="139">
        <v>43312</v>
      </c>
      <c r="D1309" s="140">
        <v>30595</v>
      </c>
      <c r="E1309" s="140" t="s">
        <v>2734</v>
      </c>
      <c r="F1309" s="141" t="s">
        <v>2729</v>
      </c>
      <c r="G1309" s="141" t="s">
        <v>2730</v>
      </c>
      <c r="H1309" s="142">
        <v>11405</v>
      </c>
      <c r="I1309" s="144" t="s">
        <v>2529</v>
      </c>
      <c r="J1309" s="144" t="s">
        <v>2205</v>
      </c>
      <c r="K1309" s="145">
        <v>11405</v>
      </c>
    </row>
    <row r="1310" spans="1:11" ht="28" x14ac:dyDescent="0.15">
      <c r="A1310" s="137" t="s">
        <v>2524</v>
      </c>
      <c r="B1310" s="158" t="s">
        <v>2727</v>
      </c>
      <c r="C1310" s="139">
        <v>45537</v>
      </c>
      <c r="D1310" s="140" t="s">
        <v>2735</v>
      </c>
      <c r="E1310" s="140" t="s">
        <v>2736</v>
      </c>
      <c r="F1310" s="141" t="s">
        <v>2729</v>
      </c>
      <c r="G1310" s="141" t="s">
        <v>2730</v>
      </c>
      <c r="H1310" s="142">
        <v>10115.200000000001</v>
      </c>
      <c r="I1310" s="144"/>
      <c r="J1310" s="144"/>
      <c r="K1310" s="145">
        <v>10115.200000000001</v>
      </c>
    </row>
    <row r="1311" spans="1:11" ht="28" x14ac:dyDescent="0.15">
      <c r="A1311" s="137" t="s">
        <v>2524</v>
      </c>
      <c r="B1311" s="158" t="s">
        <v>2727</v>
      </c>
      <c r="C1311" s="139">
        <v>45537</v>
      </c>
      <c r="D1311" s="140" t="s">
        <v>2737</v>
      </c>
      <c r="E1311" s="140" t="s">
        <v>2738</v>
      </c>
      <c r="F1311" s="141" t="s">
        <v>2729</v>
      </c>
      <c r="G1311" s="141" t="s">
        <v>2730</v>
      </c>
      <c r="H1311" s="142">
        <v>9746.32</v>
      </c>
      <c r="I1311" s="144"/>
      <c r="J1311" s="144"/>
      <c r="K1311" s="145">
        <v>9746.32</v>
      </c>
    </row>
    <row r="1312" spans="1:11" ht="28" x14ac:dyDescent="0.15">
      <c r="A1312" s="137" t="s">
        <v>2524</v>
      </c>
      <c r="B1312" s="158" t="s">
        <v>2727</v>
      </c>
      <c r="C1312" s="139">
        <v>45537</v>
      </c>
      <c r="D1312" s="140" t="s">
        <v>2739</v>
      </c>
      <c r="E1312" s="140" t="s">
        <v>2740</v>
      </c>
      <c r="F1312" s="141" t="s">
        <v>2729</v>
      </c>
      <c r="G1312" s="141" t="s">
        <v>2730</v>
      </c>
      <c r="H1312" s="142">
        <v>8085.2</v>
      </c>
      <c r="I1312" s="144"/>
      <c r="J1312" s="144"/>
      <c r="K1312" s="145">
        <v>8085.2</v>
      </c>
    </row>
    <row r="1313" spans="1:11" ht="28" x14ac:dyDescent="0.15">
      <c r="A1313" s="137" t="s">
        <v>2524</v>
      </c>
      <c r="B1313" s="158" t="s">
        <v>2727</v>
      </c>
      <c r="C1313" s="139">
        <v>45553</v>
      </c>
      <c r="D1313" s="140" t="s">
        <v>2741</v>
      </c>
      <c r="E1313" s="140" t="s">
        <v>2742</v>
      </c>
      <c r="F1313" s="141" t="s">
        <v>2729</v>
      </c>
      <c r="G1313" s="141" t="s">
        <v>2730</v>
      </c>
      <c r="H1313" s="142">
        <v>16411.68</v>
      </c>
      <c r="I1313" s="144"/>
      <c r="J1313" s="144"/>
      <c r="K1313" s="145">
        <v>16411.68</v>
      </c>
    </row>
    <row r="1314" spans="1:11" x14ac:dyDescent="0.15">
      <c r="A1314" s="137" t="s">
        <v>2524</v>
      </c>
      <c r="B1314" s="158" t="s">
        <v>2743</v>
      </c>
      <c r="C1314" s="139">
        <v>42816</v>
      </c>
      <c r="D1314" s="140">
        <v>35767</v>
      </c>
      <c r="E1314" s="140" t="s">
        <v>2744</v>
      </c>
      <c r="F1314" s="141" t="s">
        <v>2745</v>
      </c>
      <c r="G1314" s="141" t="s">
        <v>2746</v>
      </c>
      <c r="H1314" s="142">
        <v>104968</v>
      </c>
      <c r="I1314" s="144" t="s">
        <v>2529</v>
      </c>
      <c r="J1314" s="144" t="s">
        <v>2205</v>
      </c>
      <c r="K1314" s="145">
        <v>104968</v>
      </c>
    </row>
    <row r="1315" spans="1:11" x14ac:dyDescent="0.15">
      <c r="A1315" s="137" t="s">
        <v>2524</v>
      </c>
      <c r="B1315" s="158" t="s">
        <v>2743</v>
      </c>
      <c r="C1315" s="139">
        <v>44748</v>
      </c>
      <c r="D1315" s="140"/>
      <c r="E1315" s="140">
        <v>608</v>
      </c>
      <c r="F1315" s="141" t="s">
        <v>2745</v>
      </c>
      <c r="G1315" s="141" t="s">
        <v>2746</v>
      </c>
      <c r="H1315" s="142">
        <v>9541</v>
      </c>
      <c r="I1315" s="144" t="s">
        <v>2529</v>
      </c>
      <c r="J1315" s="144" t="s">
        <v>2205</v>
      </c>
      <c r="K1315" s="145">
        <v>9541</v>
      </c>
    </row>
    <row r="1316" spans="1:11" ht="28" x14ac:dyDescent="0.15">
      <c r="A1316" s="137" t="s">
        <v>2524</v>
      </c>
      <c r="B1316" s="158" t="s">
        <v>2747</v>
      </c>
      <c r="C1316" s="139">
        <v>42775</v>
      </c>
      <c r="D1316" s="140">
        <v>38040</v>
      </c>
      <c r="E1316" s="140">
        <v>260</v>
      </c>
      <c r="F1316" s="141" t="s">
        <v>2748</v>
      </c>
      <c r="G1316" s="141" t="s">
        <v>2749</v>
      </c>
      <c r="H1316" s="142">
        <v>72384</v>
      </c>
      <c r="I1316" s="144" t="s">
        <v>2529</v>
      </c>
      <c r="J1316" s="144" t="s">
        <v>2205</v>
      </c>
      <c r="K1316" s="145">
        <v>72384</v>
      </c>
    </row>
    <row r="1317" spans="1:11" ht="28" x14ac:dyDescent="0.15">
      <c r="A1317" s="137" t="s">
        <v>2524</v>
      </c>
      <c r="B1317" s="158" t="s">
        <v>2747</v>
      </c>
      <c r="C1317" s="139">
        <v>42816</v>
      </c>
      <c r="D1317" s="140">
        <v>38040</v>
      </c>
      <c r="E1317" s="140">
        <v>266</v>
      </c>
      <c r="F1317" s="141" t="s">
        <v>2748</v>
      </c>
      <c r="G1317" s="141" t="s">
        <v>2749</v>
      </c>
      <c r="H1317" s="142">
        <v>72384</v>
      </c>
      <c r="I1317" s="144" t="s">
        <v>2529</v>
      </c>
      <c r="J1317" s="144" t="s">
        <v>2205</v>
      </c>
      <c r="K1317" s="145">
        <v>72384</v>
      </c>
    </row>
    <row r="1318" spans="1:11" ht="28" x14ac:dyDescent="0.15">
      <c r="A1318" s="137" t="s">
        <v>2524</v>
      </c>
      <c r="B1318" s="158" t="s">
        <v>2747</v>
      </c>
      <c r="C1318" s="139">
        <v>45545</v>
      </c>
      <c r="D1318" s="140" t="s">
        <v>2750</v>
      </c>
      <c r="E1318" s="140">
        <v>528</v>
      </c>
      <c r="F1318" s="141" t="s">
        <v>2748</v>
      </c>
      <c r="G1318" s="141" t="s">
        <v>2749</v>
      </c>
      <c r="H1318" s="142">
        <v>71340</v>
      </c>
      <c r="I1318" s="144" t="s">
        <v>2529</v>
      </c>
      <c r="J1318" s="144" t="s">
        <v>2205</v>
      </c>
      <c r="K1318" s="145">
        <v>71340</v>
      </c>
    </row>
    <row r="1319" spans="1:11" ht="28" x14ac:dyDescent="0.15">
      <c r="A1319" s="137" t="s">
        <v>2524</v>
      </c>
      <c r="B1319" s="158" t="s">
        <v>2751</v>
      </c>
      <c r="C1319" s="139">
        <v>43353</v>
      </c>
      <c r="D1319" s="140">
        <v>36871</v>
      </c>
      <c r="E1319" s="140" t="s">
        <v>2752</v>
      </c>
      <c r="F1319" s="141" t="s">
        <v>2753</v>
      </c>
      <c r="G1319" s="141" t="s">
        <v>2754</v>
      </c>
      <c r="H1319" s="142">
        <v>2784</v>
      </c>
      <c r="I1319" s="144" t="s">
        <v>2529</v>
      </c>
      <c r="J1319" s="144" t="s">
        <v>2205</v>
      </c>
      <c r="K1319" s="145">
        <v>2784</v>
      </c>
    </row>
    <row r="1320" spans="1:11" ht="28" x14ac:dyDescent="0.15">
      <c r="A1320" s="137" t="s">
        <v>2524</v>
      </c>
      <c r="B1320" s="158" t="s">
        <v>2755</v>
      </c>
      <c r="C1320" s="139">
        <v>42790</v>
      </c>
      <c r="D1320" s="140">
        <v>30276</v>
      </c>
      <c r="E1320" s="140" t="s">
        <v>2756</v>
      </c>
      <c r="F1320" s="141" t="s">
        <v>2757</v>
      </c>
      <c r="G1320" s="141" t="s">
        <v>2758</v>
      </c>
      <c r="H1320" s="142">
        <v>23149</v>
      </c>
      <c r="I1320" s="144" t="s">
        <v>2529</v>
      </c>
      <c r="J1320" s="144" t="s">
        <v>2205</v>
      </c>
      <c r="K1320" s="145">
        <v>23149</v>
      </c>
    </row>
    <row r="1321" spans="1:11" ht="28" x14ac:dyDescent="0.15">
      <c r="A1321" s="137" t="s">
        <v>2524</v>
      </c>
      <c r="B1321" s="158" t="s">
        <v>2755</v>
      </c>
      <c r="C1321" s="139">
        <v>45541</v>
      </c>
      <c r="D1321" s="140" t="s">
        <v>2759</v>
      </c>
      <c r="E1321" s="140">
        <v>18119</v>
      </c>
      <c r="F1321" s="141" t="s">
        <v>2757</v>
      </c>
      <c r="G1321" s="141" t="s">
        <v>2758</v>
      </c>
      <c r="H1321" s="142">
        <v>40198.639999999999</v>
      </c>
      <c r="I1321" s="144" t="s">
        <v>2529</v>
      </c>
      <c r="J1321" s="144" t="s">
        <v>2205</v>
      </c>
      <c r="K1321" s="145">
        <v>40198.639999999999</v>
      </c>
    </row>
    <row r="1322" spans="1:11" ht="28" x14ac:dyDescent="0.15">
      <c r="A1322" s="137" t="s">
        <v>2524</v>
      </c>
      <c r="B1322" s="158" t="s">
        <v>2760</v>
      </c>
      <c r="C1322" s="139">
        <v>43241</v>
      </c>
      <c r="D1322" s="140">
        <v>36579</v>
      </c>
      <c r="E1322" s="140" t="s">
        <v>2761</v>
      </c>
      <c r="F1322" s="141" t="s">
        <v>2762</v>
      </c>
      <c r="G1322" s="141" t="s">
        <v>2763</v>
      </c>
      <c r="H1322" s="142">
        <v>2921</v>
      </c>
      <c r="I1322" s="144" t="s">
        <v>2529</v>
      </c>
      <c r="J1322" s="144" t="s">
        <v>2205</v>
      </c>
      <c r="K1322" s="145">
        <v>2921</v>
      </c>
    </row>
    <row r="1323" spans="1:11" ht="28" x14ac:dyDescent="0.15">
      <c r="A1323" s="137" t="s">
        <v>2524</v>
      </c>
      <c r="B1323" s="158" t="s">
        <v>2760</v>
      </c>
      <c r="C1323" s="139">
        <v>43241</v>
      </c>
      <c r="D1323" s="140">
        <v>36580</v>
      </c>
      <c r="E1323" s="140" t="s">
        <v>2764</v>
      </c>
      <c r="F1323" s="141" t="s">
        <v>2762</v>
      </c>
      <c r="G1323" s="141" t="s">
        <v>2763</v>
      </c>
      <c r="H1323" s="142">
        <v>6262</v>
      </c>
      <c r="I1323" s="144" t="s">
        <v>2529</v>
      </c>
      <c r="J1323" s="144" t="s">
        <v>2205</v>
      </c>
      <c r="K1323" s="145">
        <v>6262</v>
      </c>
    </row>
    <row r="1324" spans="1:11" ht="28" x14ac:dyDescent="0.15">
      <c r="A1324" s="137" t="s">
        <v>2524</v>
      </c>
      <c r="B1324" s="158" t="s">
        <v>2760</v>
      </c>
      <c r="C1324" s="139">
        <v>43255</v>
      </c>
      <c r="D1324" s="140">
        <v>36603</v>
      </c>
      <c r="E1324" s="140" t="s">
        <v>2765</v>
      </c>
      <c r="F1324" s="141" t="s">
        <v>2762</v>
      </c>
      <c r="G1324" s="141" t="s">
        <v>2763</v>
      </c>
      <c r="H1324" s="142">
        <v>7741</v>
      </c>
      <c r="I1324" s="144" t="s">
        <v>2529</v>
      </c>
      <c r="J1324" s="144" t="s">
        <v>2205</v>
      </c>
      <c r="K1324" s="145">
        <v>7741</v>
      </c>
    </row>
    <row r="1325" spans="1:11" ht="28" x14ac:dyDescent="0.15">
      <c r="A1325" s="137" t="s">
        <v>2524</v>
      </c>
      <c r="B1325" s="158" t="s">
        <v>2760</v>
      </c>
      <c r="C1325" s="139">
        <v>43255</v>
      </c>
      <c r="D1325" s="140">
        <v>36604</v>
      </c>
      <c r="E1325" s="140" t="s">
        <v>2766</v>
      </c>
      <c r="F1325" s="141" t="s">
        <v>2762</v>
      </c>
      <c r="G1325" s="141" t="s">
        <v>2763</v>
      </c>
      <c r="H1325" s="142">
        <v>15316.7</v>
      </c>
      <c r="I1325" s="144" t="s">
        <v>2529</v>
      </c>
      <c r="J1325" s="144" t="s">
        <v>2205</v>
      </c>
      <c r="K1325" s="145">
        <v>15316.7</v>
      </c>
    </row>
    <row r="1326" spans="1:11" ht="28" x14ac:dyDescent="0.15">
      <c r="A1326" s="137" t="s">
        <v>2524</v>
      </c>
      <c r="B1326" s="158" t="s">
        <v>2760</v>
      </c>
      <c r="C1326" s="139">
        <v>43255</v>
      </c>
      <c r="D1326" s="140">
        <v>36605</v>
      </c>
      <c r="E1326" s="140" t="s">
        <v>2767</v>
      </c>
      <c r="F1326" s="141" t="s">
        <v>2762</v>
      </c>
      <c r="G1326" s="141" t="s">
        <v>2763</v>
      </c>
      <c r="H1326" s="142">
        <v>6950</v>
      </c>
      <c r="I1326" s="144" t="s">
        <v>2529</v>
      </c>
      <c r="J1326" s="144" t="s">
        <v>2205</v>
      </c>
      <c r="K1326" s="145">
        <v>6950</v>
      </c>
    </row>
    <row r="1327" spans="1:11" ht="28" x14ac:dyDescent="0.15">
      <c r="A1327" s="137" t="s">
        <v>2524</v>
      </c>
      <c r="B1327" s="158" t="s">
        <v>2760</v>
      </c>
      <c r="C1327" s="139">
        <v>43297</v>
      </c>
      <c r="D1327" s="140">
        <v>36708</v>
      </c>
      <c r="E1327" s="140" t="s">
        <v>2768</v>
      </c>
      <c r="F1327" s="141" t="s">
        <v>2762</v>
      </c>
      <c r="G1327" s="141" t="s">
        <v>2763</v>
      </c>
      <c r="H1327" s="142">
        <v>5702</v>
      </c>
      <c r="I1327" s="144" t="s">
        <v>2529</v>
      </c>
      <c r="J1327" s="144" t="s">
        <v>2205</v>
      </c>
      <c r="K1327" s="145">
        <v>5702</v>
      </c>
    </row>
    <row r="1328" spans="1:11" ht="28" x14ac:dyDescent="0.15">
      <c r="A1328" s="137" t="s">
        <v>2524</v>
      </c>
      <c r="B1328" s="158" t="s">
        <v>2760</v>
      </c>
      <c r="C1328" s="139">
        <v>43311</v>
      </c>
      <c r="D1328" s="140">
        <v>36737</v>
      </c>
      <c r="E1328" s="140" t="s">
        <v>2769</v>
      </c>
      <c r="F1328" s="141" t="s">
        <v>2762</v>
      </c>
      <c r="G1328" s="141" t="s">
        <v>2763</v>
      </c>
      <c r="H1328" s="142">
        <v>1850</v>
      </c>
      <c r="I1328" s="144" t="s">
        <v>2529</v>
      </c>
      <c r="J1328" s="144" t="s">
        <v>2205</v>
      </c>
      <c r="K1328" s="145">
        <v>1850</v>
      </c>
    </row>
    <row r="1329" spans="1:11" ht="28" x14ac:dyDescent="0.15">
      <c r="A1329" s="137" t="s">
        <v>2524</v>
      </c>
      <c r="B1329" s="158" t="s">
        <v>2760</v>
      </c>
      <c r="C1329" s="139">
        <v>43311</v>
      </c>
      <c r="D1329" s="140">
        <v>36738</v>
      </c>
      <c r="E1329" s="140" t="s">
        <v>2770</v>
      </c>
      <c r="F1329" s="141" t="s">
        <v>2762</v>
      </c>
      <c r="G1329" s="141" t="s">
        <v>2763</v>
      </c>
      <c r="H1329" s="142">
        <v>2151</v>
      </c>
      <c r="I1329" s="144" t="s">
        <v>2529</v>
      </c>
      <c r="J1329" s="144" t="s">
        <v>2205</v>
      </c>
      <c r="K1329" s="145">
        <v>2151</v>
      </c>
    </row>
    <row r="1330" spans="1:11" ht="28" x14ac:dyDescent="0.15">
      <c r="A1330" s="137" t="s">
        <v>2524</v>
      </c>
      <c r="B1330" s="158" t="s">
        <v>2760</v>
      </c>
      <c r="C1330" s="139">
        <v>43312</v>
      </c>
      <c r="D1330" s="140">
        <v>36774</v>
      </c>
      <c r="E1330" s="140" t="s">
        <v>2771</v>
      </c>
      <c r="F1330" s="141" t="s">
        <v>2762</v>
      </c>
      <c r="G1330" s="141" t="s">
        <v>2763</v>
      </c>
      <c r="H1330" s="142">
        <v>2423</v>
      </c>
      <c r="I1330" s="144" t="s">
        <v>2529</v>
      </c>
      <c r="J1330" s="144" t="s">
        <v>2205</v>
      </c>
      <c r="K1330" s="145">
        <v>2423</v>
      </c>
    </row>
    <row r="1331" spans="1:11" ht="28" x14ac:dyDescent="0.15">
      <c r="A1331" s="137" t="s">
        <v>2524</v>
      </c>
      <c r="B1331" s="158" t="s">
        <v>2760</v>
      </c>
      <c r="C1331" s="139">
        <v>43312</v>
      </c>
      <c r="D1331" s="140">
        <v>36775</v>
      </c>
      <c r="E1331" s="140" t="s">
        <v>2772</v>
      </c>
      <c r="F1331" s="141" t="s">
        <v>2762</v>
      </c>
      <c r="G1331" s="141" t="s">
        <v>2763</v>
      </c>
      <c r="H1331" s="142">
        <v>226</v>
      </c>
      <c r="I1331" s="144" t="s">
        <v>2529</v>
      </c>
      <c r="J1331" s="144" t="s">
        <v>2205</v>
      </c>
      <c r="K1331" s="145">
        <v>226</v>
      </c>
    </row>
    <row r="1332" spans="1:11" ht="28" x14ac:dyDescent="0.15">
      <c r="A1332" s="137" t="s">
        <v>2524</v>
      </c>
      <c r="B1332" s="158" t="s">
        <v>2760</v>
      </c>
      <c r="C1332" s="139">
        <v>43312</v>
      </c>
      <c r="D1332" s="140">
        <v>36776</v>
      </c>
      <c r="E1332" s="140" t="s">
        <v>2773</v>
      </c>
      <c r="F1332" s="141" t="s">
        <v>2762</v>
      </c>
      <c r="G1332" s="141" t="s">
        <v>2763</v>
      </c>
      <c r="H1332" s="142">
        <v>2838</v>
      </c>
      <c r="I1332" s="144" t="s">
        <v>2529</v>
      </c>
      <c r="J1332" s="144" t="s">
        <v>2205</v>
      </c>
      <c r="K1332" s="145">
        <v>2838</v>
      </c>
    </row>
    <row r="1333" spans="1:11" ht="28" x14ac:dyDescent="0.15">
      <c r="A1333" s="137" t="s">
        <v>2524</v>
      </c>
      <c r="B1333" s="158" t="s">
        <v>2760</v>
      </c>
      <c r="C1333" s="139">
        <v>43312</v>
      </c>
      <c r="D1333" s="140">
        <v>36836</v>
      </c>
      <c r="E1333" s="140" t="s">
        <v>2774</v>
      </c>
      <c r="F1333" s="141" t="s">
        <v>2762</v>
      </c>
      <c r="G1333" s="141" t="s">
        <v>2763</v>
      </c>
      <c r="H1333" s="142">
        <v>4390</v>
      </c>
      <c r="I1333" s="144" t="s">
        <v>2529</v>
      </c>
      <c r="J1333" s="144" t="s">
        <v>2205</v>
      </c>
      <c r="K1333" s="145">
        <v>4390</v>
      </c>
    </row>
    <row r="1334" spans="1:11" ht="28" x14ac:dyDescent="0.15">
      <c r="A1334" s="137" t="s">
        <v>2524</v>
      </c>
      <c r="B1334" s="158" t="s">
        <v>2760</v>
      </c>
      <c r="C1334" s="139">
        <v>43343</v>
      </c>
      <c r="D1334" s="140">
        <v>36866</v>
      </c>
      <c r="E1334" s="140" t="s">
        <v>2775</v>
      </c>
      <c r="F1334" s="141" t="s">
        <v>2762</v>
      </c>
      <c r="G1334" s="141" t="s">
        <v>2763</v>
      </c>
      <c r="H1334" s="142">
        <v>7740</v>
      </c>
      <c r="I1334" s="144" t="s">
        <v>2529</v>
      </c>
      <c r="J1334" s="144" t="s">
        <v>2205</v>
      </c>
      <c r="K1334" s="145">
        <v>7740</v>
      </c>
    </row>
    <row r="1335" spans="1:11" ht="28" x14ac:dyDescent="0.15">
      <c r="A1335" s="137" t="s">
        <v>2524</v>
      </c>
      <c r="B1335" s="158" t="s">
        <v>2760</v>
      </c>
      <c r="C1335" s="139">
        <v>43363</v>
      </c>
      <c r="D1335" s="140">
        <v>36883</v>
      </c>
      <c r="E1335" s="140" t="s">
        <v>2776</v>
      </c>
      <c r="F1335" s="141" t="s">
        <v>2762</v>
      </c>
      <c r="G1335" s="141" t="s">
        <v>2763</v>
      </c>
      <c r="H1335" s="142">
        <v>2303</v>
      </c>
      <c r="I1335" s="144" t="s">
        <v>2529</v>
      </c>
      <c r="J1335" s="144" t="s">
        <v>2205</v>
      </c>
      <c r="K1335" s="145">
        <v>2303</v>
      </c>
    </row>
    <row r="1336" spans="1:11" x14ac:dyDescent="0.15">
      <c r="A1336" s="137" t="s">
        <v>2524</v>
      </c>
      <c r="B1336" s="158" t="s">
        <v>2777</v>
      </c>
      <c r="C1336" s="139">
        <v>43262</v>
      </c>
      <c r="D1336" s="140">
        <v>36615</v>
      </c>
      <c r="E1336" s="140" t="s">
        <v>2778</v>
      </c>
      <c r="F1336" s="141" t="s">
        <v>2779</v>
      </c>
      <c r="G1336" s="141" t="s">
        <v>2780</v>
      </c>
      <c r="H1336" s="142">
        <v>48333</v>
      </c>
      <c r="I1336" s="144" t="s">
        <v>2529</v>
      </c>
      <c r="J1336" s="144" t="s">
        <v>2205</v>
      </c>
      <c r="K1336" s="145">
        <v>48333</v>
      </c>
    </row>
    <row r="1337" spans="1:11" x14ac:dyDescent="0.15">
      <c r="A1337" s="137" t="s">
        <v>2524</v>
      </c>
      <c r="B1337" s="158" t="s">
        <v>2777</v>
      </c>
      <c r="C1337" s="139">
        <v>43287</v>
      </c>
      <c r="D1337" s="140">
        <v>36676</v>
      </c>
      <c r="E1337" s="140" t="s">
        <v>2781</v>
      </c>
      <c r="F1337" s="141" t="s">
        <v>2779</v>
      </c>
      <c r="G1337" s="141" t="s">
        <v>2780</v>
      </c>
      <c r="H1337" s="142">
        <v>44467</v>
      </c>
      <c r="I1337" s="144" t="s">
        <v>2529</v>
      </c>
      <c r="J1337" s="144" t="s">
        <v>2205</v>
      </c>
      <c r="K1337" s="145">
        <v>44467</v>
      </c>
    </row>
    <row r="1338" spans="1:11" x14ac:dyDescent="0.15">
      <c r="A1338" s="137" t="s">
        <v>2524</v>
      </c>
      <c r="B1338" s="158" t="s">
        <v>2777</v>
      </c>
      <c r="C1338" s="139">
        <v>43312</v>
      </c>
      <c r="D1338" s="140">
        <v>36757</v>
      </c>
      <c r="E1338" s="140" t="s">
        <v>2782</v>
      </c>
      <c r="F1338" s="141" t="s">
        <v>2779</v>
      </c>
      <c r="G1338" s="141" t="s">
        <v>2780</v>
      </c>
      <c r="H1338" s="142">
        <v>44467</v>
      </c>
      <c r="I1338" s="144" t="s">
        <v>2529</v>
      </c>
      <c r="J1338" s="144" t="s">
        <v>2205</v>
      </c>
      <c r="K1338" s="145">
        <v>44467</v>
      </c>
    </row>
    <row r="1339" spans="1:11" ht="28" x14ac:dyDescent="0.15">
      <c r="A1339" s="137" t="s">
        <v>2524</v>
      </c>
      <c r="B1339" s="158" t="s">
        <v>2783</v>
      </c>
      <c r="C1339" s="139">
        <v>42874</v>
      </c>
      <c r="D1339" s="140">
        <v>36668</v>
      </c>
      <c r="E1339" s="140">
        <v>304</v>
      </c>
      <c r="F1339" s="141" t="s">
        <v>2784</v>
      </c>
      <c r="G1339" s="141" t="s">
        <v>2785</v>
      </c>
      <c r="H1339" s="142">
        <v>15660</v>
      </c>
      <c r="I1339" s="144" t="s">
        <v>2529</v>
      </c>
      <c r="J1339" s="144" t="s">
        <v>2205</v>
      </c>
      <c r="K1339" s="145">
        <v>15660</v>
      </c>
    </row>
    <row r="1340" spans="1:11" ht="42" x14ac:dyDescent="0.15">
      <c r="A1340" s="137" t="s">
        <v>2524</v>
      </c>
      <c r="B1340" s="158" t="s">
        <v>2783</v>
      </c>
      <c r="C1340" s="139">
        <v>43069</v>
      </c>
      <c r="D1340" s="140">
        <v>31940</v>
      </c>
      <c r="E1340" s="140">
        <v>350</v>
      </c>
      <c r="F1340" s="141" t="s">
        <v>2784</v>
      </c>
      <c r="G1340" s="141" t="s">
        <v>2786</v>
      </c>
      <c r="H1340" s="142">
        <v>123599.7</v>
      </c>
      <c r="I1340" s="144" t="s">
        <v>2529</v>
      </c>
      <c r="J1340" s="144" t="s">
        <v>2205</v>
      </c>
      <c r="K1340" s="145">
        <v>123599.7</v>
      </c>
    </row>
    <row r="1341" spans="1:11" ht="28" x14ac:dyDescent="0.15">
      <c r="A1341" s="137" t="s">
        <v>2524</v>
      </c>
      <c r="B1341" s="158" t="s">
        <v>2787</v>
      </c>
      <c r="C1341" s="139">
        <v>42892</v>
      </c>
      <c r="D1341" s="140">
        <v>31114</v>
      </c>
      <c r="E1341" s="140" t="s">
        <v>2788</v>
      </c>
      <c r="F1341" s="141" t="s">
        <v>2789</v>
      </c>
      <c r="G1341" s="141" t="s">
        <v>2790</v>
      </c>
      <c r="H1341" s="142">
        <v>91361</v>
      </c>
      <c r="I1341" s="144" t="s">
        <v>2529</v>
      </c>
      <c r="J1341" s="144" t="s">
        <v>2205</v>
      </c>
      <c r="K1341" s="145">
        <v>91361</v>
      </c>
    </row>
    <row r="1342" spans="1:11" ht="28" x14ac:dyDescent="0.15">
      <c r="A1342" s="137" t="s">
        <v>2524</v>
      </c>
      <c r="B1342" s="158" t="s">
        <v>2787</v>
      </c>
      <c r="C1342" s="139">
        <v>43074</v>
      </c>
      <c r="D1342" s="140">
        <v>31954</v>
      </c>
      <c r="E1342" s="140" t="s">
        <v>2791</v>
      </c>
      <c r="F1342" s="141" t="s">
        <v>2789</v>
      </c>
      <c r="G1342" s="141" t="s">
        <v>2790</v>
      </c>
      <c r="H1342" s="142">
        <v>91361</v>
      </c>
      <c r="I1342" s="144" t="s">
        <v>2529</v>
      </c>
      <c r="J1342" s="144" t="s">
        <v>2205</v>
      </c>
      <c r="K1342" s="145">
        <v>91361</v>
      </c>
    </row>
    <row r="1343" spans="1:11" ht="28" x14ac:dyDescent="0.15">
      <c r="A1343" s="137" t="s">
        <v>2524</v>
      </c>
      <c r="B1343" s="158" t="s">
        <v>2787</v>
      </c>
      <c r="C1343" s="139">
        <v>43236</v>
      </c>
      <c r="D1343" s="140">
        <v>30361</v>
      </c>
      <c r="E1343" s="140" t="s">
        <v>2792</v>
      </c>
      <c r="F1343" s="141" t="s">
        <v>2789</v>
      </c>
      <c r="G1343" s="141" t="s">
        <v>2790</v>
      </c>
      <c r="H1343" s="142">
        <v>91361</v>
      </c>
      <c r="I1343" s="144" t="s">
        <v>2529</v>
      </c>
      <c r="J1343" s="144" t="s">
        <v>2205</v>
      </c>
      <c r="K1343" s="145">
        <v>24545.439999999999</v>
      </c>
    </row>
    <row r="1344" spans="1:11" ht="28" x14ac:dyDescent="0.15">
      <c r="A1344" s="137" t="s">
        <v>2524</v>
      </c>
      <c r="B1344" s="158" t="s">
        <v>2793</v>
      </c>
      <c r="C1344" s="139">
        <v>43301</v>
      </c>
      <c r="D1344" s="140">
        <v>30555</v>
      </c>
      <c r="E1344" s="140" t="s">
        <v>2794</v>
      </c>
      <c r="F1344" s="141" t="s">
        <v>2795</v>
      </c>
      <c r="G1344" s="141" t="s">
        <v>2715</v>
      </c>
      <c r="H1344" s="142">
        <v>12305</v>
      </c>
      <c r="I1344" s="144" t="s">
        <v>2529</v>
      </c>
      <c r="J1344" s="144" t="s">
        <v>2205</v>
      </c>
      <c r="K1344" s="145">
        <v>12305</v>
      </c>
    </row>
    <row r="1345" spans="1:11" x14ac:dyDescent="0.15">
      <c r="A1345" s="137" t="s">
        <v>2524</v>
      </c>
      <c r="B1345" s="158" t="s">
        <v>2796</v>
      </c>
      <c r="C1345" s="139">
        <v>42713</v>
      </c>
      <c r="D1345" s="140">
        <v>32268</v>
      </c>
      <c r="E1345" s="140">
        <v>2537</v>
      </c>
      <c r="F1345" s="141" t="s">
        <v>2797</v>
      </c>
      <c r="G1345" s="141" t="s">
        <v>2654</v>
      </c>
      <c r="H1345" s="142">
        <v>44000</v>
      </c>
      <c r="I1345" s="144" t="s">
        <v>2529</v>
      </c>
      <c r="J1345" s="144" t="s">
        <v>2205</v>
      </c>
      <c r="K1345" s="145">
        <v>44000</v>
      </c>
    </row>
    <row r="1346" spans="1:11" x14ac:dyDescent="0.15">
      <c r="A1346" s="137" t="s">
        <v>2524</v>
      </c>
      <c r="B1346" s="158" t="s">
        <v>2796</v>
      </c>
      <c r="C1346" s="139">
        <v>42920</v>
      </c>
      <c r="D1346" s="140">
        <v>31250</v>
      </c>
      <c r="E1346" s="140">
        <v>2909</v>
      </c>
      <c r="F1346" s="141" t="s">
        <v>2797</v>
      </c>
      <c r="G1346" s="141" t="s">
        <v>2654</v>
      </c>
      <c r="H1346" s="142">
        <v>171868.7</v>
      </c>
      <c r="I1346" s="144" t="s">
        <v>2529</v>
      </c>
      <c r="J1346" s="144" t="s">
        <v>2205</v>
      </c>
      <c r="K1346" s="145">
        <v>171868.7</v>
      </c>
    </row>
    <row r="1347" spans="1:11" x14ac:dyDescent="0.15">
      <c r="A1347" s="137" t="s">
        <v>2524</v>
      </c>
      <c r="B1347" s="158" t="s">
        <v>2796</v>
      </c>
      <c r="C1347" s="139">
        <v>43025</v>
      </c>
      <c r="D1347" s="140">
        <v>31825</v>
      </c>
      <c r="E1347" s="140">
        <v>3037</v>
      </c>
      <c r="F1347" s="141" t="s">
        <v>2797</v>
      </c>
      <c r="G1347" s="141" t="s">
        <v>2654</v>
      </c>
      <c r="H1347" s="142">
        <v>77257</v>
      </c>
      <c r="I1347" s="144" t="s">
        <v>2529</v>
      </c>
      <c r="J1347" s="144" t="s">
        <v>2205</v>
      </c>
      <c r="K1347" s="145">
        <v>77257</v>
      </c>
    </row>
    <row r="1348" spans="1:11" x14ac:dyDescent="0.15">
      <c r="A1348" s="137" t="s">
        <v>2524</v>
      </c>
      <c r="B1348" s="158" t="s">
        <v>2798</v>
      </c>
      <c r="C1348" s="139">
        <v>45555</v>
      </c>
      <c r="D1348" s="140" t="s">
        <v>2799</v>
      </c>
      <c r="E1348" s="140" t="s">
        <v>2800</v>
      </c>
      <c r="F1348" s="141" t="s">
        <v>2801</v>
      </c>
      <c r="G1348" s="141" t="s">
        <v>2802</v>
      </c>
      <c r="H1348" s="142">
        <v>12760</v>
      </c>
      <c r="I1348" s="144" t="s">
        <v>2529</v>
      </c>
      <c r="J1348" s="144" t="s">
        <v>2205</v>
      </c>
      <c r="K1348" s="145">
        <v>12760</v>
      </c>
    </row>
    <row r="1349" spans="1:11" x14ac:dyDescent="0.15">
      <c r="A1349" s="137" t="s">
        <v>2524</v>
      </c>
      <c r="B1349" s="158" t="s">
        <v>2798</v>
      </c>
      <c r="C1349" s="139">
        <v>45556</v>
      </c>
      <c r="D1349" s="140" t="s">
        <v>2803</v>
      </c>
      <c r="E1349" s="140" t="s">
        <v>2804</v>
      </c>
      <c r="F1349" s="141" t="s">
        <v>2801</v>
      </c>
      <c r="G1349" s="141" t="s">
        <v>2805</v>
      </c>
      <c r="H1349" s="142">
        <v>36540</v>
      </c>
      <c r="I1349" s="144"/>
      <c r="J1349" s="144"/>
      <c r="K1349" s="145">
        <v>37370</v>
      </c>
    </row>
    <row r="1350" spans="1:11" x14ac:dyDescent="0.15">
      <c r="A1350" s="137" t="s">
        <v>2524</v>
      </c>
      <c r="B1350" s="158" t="s">
        <v>2798</v>
      </c>
      <c r="C1350" s="139">
        <v>45556</v>
      </c>
      <c r="D1350" s="140" t="s">
        <v>2806</v>
      </c>
      <c r="E1350" s="140" t="s">
        <v>2807</v>
      </c>
      <c r="F1350" s="141" t="s">
        <v>2801</v>
      </c>
      <c r="G1350" s="141" t="s">
        <v>2808</v>
      </c>
      <c r="H1350" s="142">
        <v>40600</v>
      </c>
      <c r="I1350" s="144"/>
      <c r="J1350" s="144"/>
      <c r="K1350" s="145">
        <v>40600</v>
      </c>
    </row>
    <row r="1351" spans="1:11" ht="28" x14ac:dyDescent="0.15">
      <c r="A1351" s="137" t="s">
        <v>2524</v>
      </c>
      <c r="B1351" s="158" t="s">
        <v>2809</v>
      </c>
      <c r="C1351" s="139" t="s">
        <v>2810</v>
      </c>
      <c r="D1351" s="140" t="s">
        <v>2811</v>
      </c>
      <c r="E1351" s="140">
        <v>17562</v>
      </c>
      <c r="F1351" s="141" t="s">
        <v>2812</v>
      </c>
      <c r="G1351" s="141" t="s">
        <v>2813</v>
      </c>
      <c r="H1351" s="142">
        <v>3149.57</v>
      </c>
      <c r="I1351" s="144" t="s">
        <v>2529</v>
      </c>
      <c r="J1351" s="144" t="s">
        <v>2205</v>
      </c>
      <c r="K1351" s="145">
        <v>3149.57</v>
      </c>
    </row>
    <row r="1352" spans="1:11" ht="28" x14ac:dyDescent="0.15">
      <c r="A1352" s="137" t="s">
        <v>2524</v>
      </c>
      <c r="B1352" s="158" t="s">
        <v>2809</v>
      </c>
      <c r="C1352" s="139" t="s">
        <v>2814</v>
      </c>
      <c r="D1352" s="140" t="s">
        <v>2815</v>
      </c>
      <c r="E1352" s="140">
        <v>17732</v>
      </c>
      <c r="F1352" s="141" t="s">
        <v>2812</v>
      </c>
      <c r="G1352" s="141" t="s">
        <v>2816</v>
      </c>
      <c r="H1352" s="142">
        <v>3137.57</v>
      </c>
      <c r="I1352" s="144" t="s">
        <v>2529</v>
      </c>
      <c r="J1352" s="144" t="s">
        <v>2205</v>
      </c>
      <c r="K1352" s="145">
        <v>3137</v>
      </c>
    </row>
    <row r="1353" spans="1:11" ht="28" x14ac:dyDescent="0.15">
      <c r="A1353" s="137" t="s">
        <v>2524</v>
      </c>
      <c r="B1353" s="158" t="s">
        <v>2809</v>
      </c>
      <c r="C1353" s="139" t="s">
        <v>2817</v>
      </c>
      <c r="D1353" s="140" t="s">
        <v>2818</v>
      </c>
      <c r="E1353" s="140">
        <v>17948</v>
      </c>
      <c r="F1353" s="141" t="s">
        <v>2812</v>
      </c>
      <c r="G1353" s="141" t="s">
        <v>2819</v>
      </c>
      <c r="H1353" s="142">
        <v>3644.49</v>
      </c>
      <c r="I1353" s="144" t="s">
        <v>2529</v>
      </c>
      <c r="J1353" s="144" t="s">
        <v>2205</v>
      </c>
      <c r="K1353" s="145">
        <v>3644.49</v>
      </c>
    </row>
    <row r="1354" spans="1:11" ht="28" x14ac:dyDescent="0.15">
      <c r="A1354" s="137" t="s">
        <v>2524</v>
      </c>
      <c r="B1354" s="158" t="s">
        <v>2809</v>
      </c>
      <c r="C1354" s="139" t="s">
        <v>2820</v>
      </c>
      <c r="D1354" s="140" t="s">
        <v>2821</v>
      </c>
      <c r="E1354" s="140">
        <v>518073</v>
      </c>
      <c r="F1354" s="141" t="s">
        <v>2812</v>
      </c>
      <c r="G1354" s="141" t="s">
        <v>2822</v>
      </c>
      <c r="H1354" s="142">
        <v>3090.88</v>
      </c>
      <c r="I1354" s="144" t="s">
        <v>2529</v>
      </c>
      <c r="J1354" s="144" t="s">
        <v>2205</v>
      </c>
      <c r="K1354" s="145">
        <v>3090.88</v>
      </c>
    </row>
    <row r="1355" spans="1:11" ht="28" x14ac:dyDescent="0.15">
      <c r="A1355" s="137" t="s">
        <v>2524</v>
      </c>
      <c r="B1355" s="158" t="s">
        <v>2809</v>
      </c>
      <c r="C1355" s="139">
        <v>45162</v>
      </c>
      <c r="D1355" s="140" t="s">
        <v>2823</v>
      </c>
      <c r="E1355" s="140" t="s">
        <v>2824</v>
      </c>
      <c r="F1355" s="141" t="s">
        <v>2812</v>
      </c>
      <c r="G1355" s="141" t="s">
        <v>2825</v>
      </c>
      <c r="H1355" s="142">
        <v>6380</v>
      </c>
      <c r="I1355" s="144" t="s">
        <v>2529</v>
      </c>
      <c r="J1355" s="144" t="s">
        <v>2205</v>
      </c>
      <c r="K1355" s="145">
        <v>6380</v>
      </c>
    </row>
    <row r="1356" spans="1:11" ht="28" x14ac:dyDescent="0.15">
      <c r="A1356" s="137" t="s">
        <v>2524</v>
      </c>
      <c r="B1356" s="158" t="s">
        <v>2809</v>
      </c>
      <c r="C1356" s="139">
        <v>45182</v>
      </c>
      <c r="D1356" s="140" t="s">
        <v>2826</v>
      </c>
      <c r="E1356" s="140" t="s">
        <v>2827</v>
      </c>
      <c r="F1356" s="141" t="s">
        <v>2812</v>
      </c>
      <c r="G1356" s="141" t="s">
        <v>2828</v>
      </c>
      <c r="H1356" s="142">
        <v>2007.67</v>
      </c>
      <c r="I1356" s="144" t="s">
        <v>2529</v>
      </c>
      <c r="J1356" s="144" t="s">
        <v>2205</v>
      </c>
      <c r="K1356" s="145">
        <v>2007.67</v>
      </c>
    </row>
    <row r="1357" spans="1:11" ht="28" x14ac:dyDescent="0.15">
      <c r="A1357" s="137" t="s">
        <v>2524</v>
      </c>
      <c r="B1357" s="158" t="s">
        <v>2809</v>
      </c>
      <c r="C1357" s="139">
        <v>45226</v>
      </c>
      <c r="D1357" s="140" t="s">
        <v>2829</v>
      </c>
      <c r="E1357" s="140" t="s">
        <v>2830</v>
      </c>
      <c r="F1357" s="141" t="s">
        <v>2812</v>
      </c>
      <c r="G1357" s="141" t="s">
        <v>2831</v>
      </c>
      <c r="H1357" s="142">
        <v>1828.91</v>
      </c>
      <c r="I1357" s="144" t="s">
        <v>2529</v>
      </c>
      <c r="J1357" s="144" t="s">
        <v>2205</v>
      </c>
      <c r="K1357" s="145">
        <v>1829</v>
      </c>
    </row>
    <row r="1358" spans="1:11" ht="28" x14ac:dyDescent="0.15">
      <c r="A1358" s="137" t="s">
        <v>2524</v>
      </c>
      <c r="B1358" s="158" t="s">
        <v>2809</v>
      </c>
      <c r="C1358" s="139">
        <v>45267</v>
      </c>
      <c r="D1358" s="140" t="s">
        <v>2832</v>
      </c>
      <c r="E1358" s="140" t="s">
        <v>2833</v>
      </c>
      <c r="F1358" s="141" t="s">
        <v>2812</v>
      </c>
      <c r="G1358" s="141" t="s">
        <v>2834</v>
      </c>
      <c r="H1358" s="142">
        <v>2211.77</v>
      </c>
      <c r="I1358" s="144" t="s">
        <v>2529</v>
      </c>
      <c r="J1358" s="144" t="s">
        <v>2205</v>
      </c>
      <c r="K1358" s="145">
        <v>2212</v>
      </c>
    </row>
    <row r="1359" spans="1:11" ht="28" x14ac:dyDescent="0.15">
      <c r="A1359" s="137" t="s">
        <v>2524</v>
      </c>
      <c r="B1359" s="158" t="s">
        <v>2809</v>
      </c>
      <c r="C1359" s="139">
        <v>45271</v>
      </c>
      <c r="D1359" s="140" t="s">
        <v>2835</v>
      </c>
      <c r="E1359" s="140" t="s">
        <v>2836</v>
      </c>
      <c r="F1359" s="141" t="s">
        <v>2812</v>
      </c>
      <c r="G1359" s="141" t="s">
        <v>2837</v>
      </c>
      <c r="H1359" s="142">
        <v>2079.71</v>
      </c>
      <c r="I1359" s="144" t="s">
        <v>2529</v>
      </c>
      <c r="J1359" s="144" t="s">
        <v>2205</v>
      </c>
      <c r="K1359" s="145">
        <v>2080</v>
      </c>
    </row>
    <row r="1360" spans="1:11" ht="28" x14ac:dyDescent="0.15">
      <c r="A1360" s="137" t="s">
        <v>2524</v>
      </c>
      <c r="B1360" s="158" t="s">
        <v>2809</v>
      </c>
      <c r="C1360" s="139">
        <v>45324</v>
      </c>
      <c r="D1360" s="140" t="s">
        <v>2838</v>
      </c>
      <c r="E1360" s="140" t="s">
        <v>2839</v>
      </c>
      <c r="F1360" s="141" t="s">
        <v>2812</v>
      </c>
      <c r="G1360" s="141" t="s">
        <v>2837</v>
      </c>
      <c r="H1360" s="142">
        <v>2062.36</v>
      </c>
      <c r="I1360" s="144" t="s">
        <v>2529</v>
      </c>
      <c r="J1360" s="144" t="s">
        <v>2205</v>
      </c>
      <c r="K1360" s="145">
        <v>2062.36</v>
      </c>
    </row>
    <row r="1361" spans="1:11" ht="28" x14ac:dyDescent="0.15">
      <c r="A1361" s="137" t="s">
        <v>2524</v>
      </c>
      <c r="B1361" s="158" t="s">
        <v>2809</v>
      </c>
      <c r="C1361" s="139">
        <v>45391</v>
      </c>
      <c r="D1361" s="140" t="s">
        <v>2840</v>
      </c>
      <c r="E1361" s="140" t="s">
        <v>2841</v>
      </c>
      <c r="F1361" s="141" t="s">
        <v>2812</v>
      </c>
      <c r="G1361" s="141" t="s">
        <v>2842</v>
      </c>
      <c r="H1361" s="142">
        <v>1998.33</v>
      </c>
      <c r="I1361" s="144" t="s">
        <v>2529</v>
      </c>
      <c r="J1361" s="144" t="s">
        <v>2205</v>
      </c>
      <c r="K1361" s="145">
        <v>1998.33</v>
      </c>
    </row>
    <row r="1362" spans="1:11" ht="28" x14ac:dyDescent="0.15">
      <c r="A1362" s="137" t="s">
        <v>2524</v>
      </c>
      <c r="B1362" s="158" t="s">
        <v>2809</v>
      </c>
      <c r="C1362" s="139">
        <v>45391</v>
      </c>
      <c r="D1362" s="140" t="s">
        <v>2843</v>
      </c>
      <c r="E1362" s="140" t="s">
        <v>2844</v>
      </c>
      <c r="F1362" s="141" t="s">
        <v>2812</v>
      </c>
      <c r="G1362" s="141" t="s">
        <v>2845</v>
      </c>
      <c r="H1362" s="142">
        <v>2331.83</v>
      </c>
      <c r="I1362" s="144" t="s">
        <v>2529</v>
      </c>
      <c r="J1362" s="144" t="s">
        <v>2205</v>
      </c>
      <c r="K1362" s="145">
        <v>2331.83</v>
      </c>
    </row>
    <row r="1363" spans="1:11" ht="28" x14ac:dyDescent="0.15">
      <c r="A1363" s="137" t="s">
        <v>2524</v>
      </c>
      <c r="B1363" s="158" t="s">
        <v>2809</v>
      </c>
      <c r="C1363" s="139">
        <v>45405</v>
      </c>
      <c r="D1363" s="140" t="s">
        <v>2846</v>
      </c>
      <c r="E1363" s="140" t="s">
        <v>2847</v>
      </c>
      <c r="F1363" s="141" t="s">
        <v>2812</v>
      </c>
      <c r="G1363" s="141" t="s">
        <v>2848</v>
      </c>
      <c r="H1363" s="142">
        <v>1904.95</v>
      </c>
      <c r="I1363" s="144" t="s">
        <v>2529</v>
      </c>
      <c r="J1363" s="144" t="s">
        <v>2205</v>
      </c>
      <c r="K1363" s="145">
        <v>1904.95</v>
      </c>
    </row>
    <row r="1364" spans="1:11" ht="28" x14ac:dyDescent="0.15">
      <c r="A1364" s="137" t="s">
        <v>2524</v>
      </c>
      <c r="B1364" s="158" t="s">
        <v>2809</v>
      </c>
      <c r="C1364" s="139">
        <v>45462</v>
      </c>
      <c r="D1364" s="140" t="s">
        <v>2849</v>
      </c>
      <c r="E1364" s="140" t="s">
        <v>2850</v>
      </c>
      <c r="F1364" s="141" t="s">
        <v>2812</v>
      </c>
      <c r="G1364" s="141" t="s">
        <v>2851</v>
      </c>
      <c r="H1364" s="142">
        <v>2411.87</v>
      </c>
      <c r="I1364" s="144" t="s">
        <v>2529</v>
      </c>
      <c r="J1364" s="144" t="s">
        <v>2205</v>
      </c>
      <c r="K1364" s="145">
        <v>2411.87</v>
      </c>
    </row>
    <row r="1365" spans="1:11" ht="28" x14ac:dyDescent="0.15">
      <c r="A1365" s="137" t="s">
        <v>2524</v>
      </c>
      <c r="B1365" s="158" t="s">
        <v>2809</v>
      </c>
      <c r="C1365" s="139">
        <v>45462</v>
      </c>
      <c r="D1365" s="140" t="s">
        <v>2852</v>
      </c>
      <c r="E1365" s="140" t="s">
        <v>2853</v>
      </c>
      <c r="F1365" s="141" t="s">
        <v>2812</v>
      </c>
      <c r="G1365" s="141" t="s">
        <v>2854</v>
      </c>
      <c r="H1365" s="142">
        <v>2229.11</v>
      </c>
      <c r="I1365" s="144" t="s">
        <v>2529</v>
      </c>
      <c r="J1365" s="144" t="s">
        <v>2205</v>
      </c>
      <c r="K1365" s="145">
        <v>2229.11</v>
      </c>
    </row>
    <row r="1366" spans="1:11" ht="28" x14ac:dyDescent="0.15">
      <c r="A1366" s="137" t="s">
        <v>2524</v>
      </c>
      <c r="B1366" s="158" t="s">
        <v>2809</v>
      </c>
      <c r="C1366" s="139">
        <v>45488</v>
      </c>
      <c r="D1366" s="140" t="s">
        <v>2855</v>
      </c>
      <c r="E1366" s="140" t="s">
        <v>2856</v>
      </c>
      <c r="F1366" s="141" t="s">
        <v>2812</v>
      </c>
      <c r="G1366" s="141" t="s">
        <v>2857</v>
      </c>
      <c r="H1366" s="142">
        <v>2150.41</v>
      </c>
      <c r="I1366" s="144"/>
      <c r="J1366" s="144"/>
      <c r="K1366" s="145">
        <v>2150.41</v>
      </c>
    </row>
    <row r="1367" spans="1:11" ht="28" x14ac:dyDescent="0.15">
      <c r="A1367" s="137" t="s">
        <v>2524</v>
      </c>
      <c r="B1367" s="158" t="s">
        <v>2809</v>
      </c>
      <c r="C1367" s="139">
        <v>45497</v>
      </c>
      <c r="D1367" s="140" t="s">
        <v>2858</v>
      </c>
      <c r="E1367" s="140" t="s">
        <v>2859</v>
      </c>
      <c r="F1367" s="141" t="s">
        <v>2812</v>
      </c>
      <c r="G1367" s="141" t="s">
        <v>2860</v>
      </c>
      <c r="H1367" s="142">
        <v>6380</v>
      </c>
      <c r="I1367" s="144"/>
      <c r="J1367" s="144"/>
      <c r="K1367" s="145">
        <v>6380</v>
      </c>
    </row>
    <row r="1368" spans="1:11" ht="28" x14ac:dyDescent="0.15">
      <c r="A1368" s="137" t="s">
        <v>2524</v>
      </c>
      <c r="B1368" s="158" t="s">
        <v>2809</v>
      </c>
      <c r="C1368" s="139">
        <v>45520</v>
      </c>
      <c r="D1368" s="140" t="s">
        <v>2861</v>
      </c>
      <c r="E1368" s="140" t="s">
        <v>2862</v>
      </c>
      <c r="F1368" s="141" t="s">
        <v>2812</v>
      </c>
      <c r="G1368" s="141" t="s">
        <v>2863</v>
      </c>
      <c r="H1368" s="142">
        <v>3372.35</v>
      </c>
      <c r="I1368" s="144"/>
      <c r="J1368" s="144"/>
      <c r="K1368" s="145">
        <v>3372.35</v>
      </c>
    </row>
    <row r="1369" spans="1:11" ht="28" x14ac:dyDescent="0.15">
      <c r="A1369" s="137" t="s">
        <v>2524</v>
      </c>
      <c r="B1369" s="158" t="s">
        <v>2809</v>
      </c>
      <c r="C1369" s="139">
        <v>45552</v>
      </c>
      <c r="D1369" s="140" t="s">
        <v>2864</v>
      </c>
      <c r="E1369" s="140" t="s">
        <v>2865</v>
      </c>
      <c r="F1369" s="141" t="s">
        <v>2812</v>
      </c>
      <c r="G1369" s="141" t="s">
        <v>2866</v>
      </c>
      <c r="H1369" s="142">
        <v>2619.98</v>
      </c>
      <c r="I1369" s="144"/>
      <c r="J1369" s="144"/>
      <c r="K1369" s="145">
        <v>2619.98</v>
      </c>
    </row>
    <row r="1370" spans="1:11" ht="28" x14ac:dyDescent="0.15">
      <c r="A1370" s="137" t="s">
        <v>2524</v>
      </c>
      <c r="B1370" s="158" t="s">
        <v>2867</v>
      </c>
      <c r="C1370" s="139">
        <v>43210</v>
      </c>
      <c r="D1370" s="140">
        <v>30263</v>
      </c>
      <c r="E1370" s="140" t="s">
        <v>2868</v>
      </c>
      <c r="F1370" s="141" t="s">
        <v>2869</v>
      </c>
      <c r="G1370" s="141" t="s">
        <v>2870</v>
      </c>
      <c r="H1370" s="142">
        <v>31451.200000000001</v>
      </c>
      <c r="I1370" s="144" t="s">
        <v>2529</v>
      </c>
      <c r="J1370" s="144" t="s">
        <v>2205</v>
      </c>
      <c r="K1370" s="145">
        <v>31451</v>
      </c>
    </row>
    <row r="1371" spans="1:11" x14ac:dyDescent="0.15">
      <c r="A1371" s="137" t="s">
        <v>2524</v>
      </c>
      <c r="B1371" s="158" t="s">
        <v>2867</v>
      </c>
      <c r="C1371" s="139">
        <v>43248</v>
      </c>
      <c r="D1371" s="140">
        <v>36591</v>
      </c>
      <c r="E1371" s="140" t="s">
        <v>2871</v>
      </c>
      <c r="F1371" s="141" t="s">
        <v>2869</v>
      </c>
      <c r="G1371" s="141" t="s">
        <v>2872</v>
      </c>
      <c r="H1371" s="142">
        <v>8097</v>
      </c>
      <c r="I1371" s="144" t="s">
        <v>2529</v>
      </c>
      <c r="J1371" s="144" t="s">
        <v>2205</v>
      </c>
      <c r="K1371" s="145">
        <v>8097</v>
      </c>
    </row>
    <row r="1372" spans="1:11" x14ac:dyDescent="0.15">
      <c r="A1372" s="137" t="s">
        <v>2524</v>
      </c>
      <c r="B1372" s="158" t="s">
        <v>2867</v>
      </c>
      <c r="C1372" s="139">
        <v>43280</v>
      </c>
      <c r="D1372" s="140">
        <v>36650</v>
      </c>
      <c r="E1372" s="140" t="s">
        <v>2873</v>
      </c>
      <c r="F1372" s="141" t="s">
        <v>2869</v>
      </c>
      <c r="G1372" s="141" t="s">
        <v>2872</v>
      </c>
      <c r="H1372" s="142">
        <v>2946</v>
      </c>
      <c r="I1372" s="144" t="s">
        <v>2529</v>
      </c>
      <c r="J1372" s="144" t="s">
        <v>2205</v>
      </c>
      <c r="K1372" s="145">
        <v>2946</v>
      </c>
    </row>
    <row r="1373" spans="1:11" ht="28" x14ac:dyDescent="0.15">
      <c r="A1373" s="137" t="s">
        <v>2524</v>
      </c>
      <c r="B1373" s="158" t="s">
        <v>2867</v>
      </c>
      <c r="C1373" s="139">
        <v>43286</v>
      </c>
      <c r="D1373" s="140">
        <v>36658</v>
      </c>
      <c r="E1373" s="140" t="s">
        <v>2874</v>
      </c>
      <c r="F1373" s="141" t="s">
        <v>2869</v>
      </c>
      <c r="G1373" s="141" t="s">
        <v>2875</v>
      </c>
      <c r="H1373" s="142">
        <v>1182.5999999999999</v>
      </c>
      <c r="I1373" s="144" t="s">
        <v>2529</v>
      </c>
      <c r="J1373" s="144" t="s">
        <v>2205</v>
      </c>
      <c r="K1373" s="145">
        <v>1183</v>
      </c>
    </row>
    <row r="1374" spans="1:11" x14ac:dyDescent="0.15">
      <c r="A1374" s="137" t="s">
        <v>2524</v>
      </c>
      <c r="B1374" s="158" t="s">
        <v>2867</v>
      </c>
      <c r="C1374" s="139">
        <v>43311</v>
      </c>
      <c r="D1374" s="140">
        <v>36726</v>
      </c>
      <c r="E1374" s="140" t="s">
        <v>2876</v>
      </c>
      <c r="F1374" s="141" t="s">
        <v>2869</v>
      </c>
      <c r="G1374" s="141" t="s">
        <v>2872</v>
      </c>
      <c r="H1374" s="142">
        <v>3329</v>
      </c>
      <c r="I1374" s="144" t="s">
        <v>2529</v>
      </c>
      <c r="J1374" s="144" t="s">
        <v>2205</v>
      </c>
      <c r="K1374" s="145">
        <v>3329</v>
      </c>
    </row>
    <row r="1375" spans="1:11" ht="28" x14ac:dyDescent="0.15">
      <c r="A1375" s="137" t="s">
        <v>2524</v>
      </c>
      <c r="B1375" s="158" t="s">
        <v>2867</v>
      </c>
      <c r="C1375" s="139">
        <v>43312</v>
      </c>
      <c r="D1375" s="140">
        <v>36784</v>
      </c>
      <c r="E1375" s="140" t="s">
        <v>2877</v>
      </c>
      <c r="F1375" s="141" t="s">
        <v>2869</v>
      </c>
      <c r="G1375" s="141" t="s">
        <v>2870</v>
      </c>
      <c r="H1375" s="142">
        <v>18070</v>
      </c>
      <c r="I1375" s="144" t="s">
        <v>2529</v>
      </c>
      <c r="J1375" s="144" t="s">
        <v>2205</v>
      </c>
      <c r="K1375" s="145">
        <v>18070</v>
      </c>
    </row>
    <row r="1376" spans="1:11" ht="28" x14ac:dyDescent="0.15">
      <c r="A1376" s="137" t="s">
        <v>2524</v>
      </c>
      <c r="B1376" s="158" t="s">
        <v>2867</v>
      </c>
      <c r="C1376" s="139">
        <v>43312</v>
      </c>
      <c r="D1376" s="140">
        <v>36785</v>
      </c>
      <c r="E1376" s="140" t="s">
        <v>2878</v>
      </c>
      <c r="F1376" s="141" t="s">
        <v>2869</v>
      </c>
      <c r="G1376" s="141" t="s">
        <v>2879</v>
      </c>
      <c r="H1376" s="142">
        <v>7888</v>
      </c>
      <c r="I1376" s="144" t="s">
        <v>2529</v>
      </c>
      <c r="J1376" s="144" t="s">
        <v>2205</v>
      </c>
      <c r="K1376" s="145">
        <v>7888</v>
      </c>
    </row>
    <row r="1377" spans="1:11" x14ac:dyDescent="0.15">
      <c r="A1377" s="137" t="s">
        <v>2524</v>
      </c>
      <c r="B1377" s="158" t="s">
        <v>2867</v>
      </c>
      <c r="C1377" s="139">
        <v>43312</v>
      </c>
      <c r="D1377" s="140">
        <v>36786</v>
      </c>
      <c r="E1377" s="140" t="s">
        <v>2880</v>
      </c>
      <c r="F1377" s="141" t="s">
        <v>2869</v>
      </c>
      <c r="G1377" s="141" t="s">
        <v>2872</v>
      </c>
      <c r="H1377" s="142">
        <v>18876.599999999999</v>
      </c>
      <c r="I1377" s="144" t="s">
        <v>2529</v>
      </c>
      <c r="J1377" s="144" t="s">
        <v>2205</v>
      </c>
      <c r="K1377" s="145">
        <v>18877</v>
      </c>
    </row>
    <row r="1378" spans="1:11" x14ac:dyDescent="0.15">
      <c r="A1378" s="137" t="s">
        <v>2524</v>
      </c>
      <c r="B1378" s="158" t="s">
        <v>2867</v>
      </c>
      <c r="C1378" s="139">
        <v>43312</v>
      </c>
      <c r="D1378" s="140">
        <v>36827</v>
      </c>
      <c r="E1378" s="140" t="s">
        <v>2881</v>
      </c>
      <c r="F1378" s="141" t="s">
        <v>2869</v>
      </c>
      <c r="G1378" s="141" t="s">
        <v>2872</v>
      </c>
      <c r="H1378" s="142">
        <v>28581</v>
      </c>
      <c r="I1378" s="144" t="s">
        <v>2529</v>
      </c>
      <c r="J1378" s="144" t="s">
        <v>2205</v>
      </c>
      <c r="K1378" s="145">
        <v>28581</v>
      </c>
    </row>
    <row r="1379" spans="1:11" x14ac:dyDescent="0.15">
      <c r="A1379" s="137" t="s">
        <v>2524</v>
      </c>
      <c r="B1379" s="158" t="s">
        <v>2867</v>
      </c>
      <c r="C1379" s="139">
        <v>43312</v>
      </c>
      <c r="D1379" s="140">
        <v>36820</v>
      </c>
      <c r="E1379" s="140" t="s">
        <v>2882</v>
      </c>
      <c r="F1379" s="141" t="s">
        <v>2869</v>
      </c>
      <c r="G1379" s="141" t="s">
        <v>2883</v>
      </c>
      <c r="H1379" s="142">
        <v>61201</v>
      </c>
      <c r="I1379" s="144" t="s">
        <v>2529</v>
      </c>
      <c r="J1379" s="144" t="s">
        <v>2205</v>
      </c>
      <c r="K1379" s="145">
        <v>61201</v>
      </c>
    </row>
    <row r="1380" spans="1:11" x14ac:dyDescent="0.15">
      <c r="A1380" s="137" t="s">
        <v>2524</v>
      </c>
      <c r="B1380" s="158" t="s">
        <v>2867</v>
      </c>
      <c r="C1380" s="139">
        <v>43355</v>
      </c>
      <c r="D1380" s="140">
        <v>36872</v>
      </c>
      <c r="E1380" s="140" t="s">
        <v>2884</v>
      </c>
      <c r="F1380" s="141" t="s">
        <v>2869</v>
      </c>
      <c r="G1380" s="141" t="s">
        <v>2872</v>
      </c>
      <c r="H1380" s="142">
        <v>3429</v>
      </c>
      <c r="I1380" s="144" t="s">
        <v>2529</v>
      </c>
      <c r="J1380" s="144" t="s">
        <v>2205</v>
      </c>
      <c r="K1380" s="145">
        <v>3429</v>
      </c>
    </row>
    <row r="1381" spans="1:11" ht="28" x14ac:dyDescent="0.15">
      <c r="A1381" s="137" t="s">
        <v>2524</v>
      </c>
      <c r="B1381" s="158" t="s">
        <v>2885</v>
      </c>
      <c r="C1381" s="139">
        <v>45538</v>
      </c>
      <c r="D1381" s="140" t="s">
        <v>2886</v>
      </c>
      <c r="E1381" s="140" t="s">
        <v>2887</v>
      </c>
      <c r="F1381" s="141" t="s">
        <v>2888</v>
      </c>
      <c r="G1381" s="141" t="s">
        <v>2889</v>
      </c>
      <c r="H1381" s="142">
        <v>390.92</v>
      </c>
      <c r="I1381" s="144" t="s">
        <v>2529</v>
      </c>
      <c r="J1381" s="144" t="s">
        <v>2205</v>
      </c>
      <c r="K1381" s="145">
        <v>390.92</v>
      </c>
    </row>
    <row r="1382" spans="1:11" ht="28" x14ac:dyDescent="0.15">
      <c r="A1382" s="137" t="s">
        <v>2524</v>
      </c>
      <c r="B1382" s="158" t="s">
        <v>2885</v>
      </c>
      <c r="C1382" s="139">
        <v>45538</v>
      </c>
      <c r="D1382" s="140" t="s">
        <v>2890</v>
      </c>
      <c r="E1382" s="140" t="s">
        <v>2891</v>
      </c>
      <c r="F1382" s="141" t="s">
        <v>2888</v>
      </c>
      <c r="G1382" s="141" t="s">
        <v>2889</v>
      </c>
      <c r="H1382" s="142">
        <v>390.92</v>
      </c>
      <c r="I1382" s="144" t="s">
        <v>2529</v>
      </c>
      <c r="J1382" s="144" t="s">
        <v>2205</v>
      </c>
      <c r="K1382" s="145">
        <v>390.92</v>
      </c>
    </row>
    <row r="1383" spans="1:11" ht="28" x14ac:dyDescent="0.15">
      <c r="A1383" s="137" t="s">
        <v>2524</v>
      </c>
      <c r="B1383" s="158" t="s">
        <v>2885</v>
      </c>
      <c r="C1383" s="139">
        <v>45538</v>
      </c>
      <c r="D1383" s="140" t="s">
        <v>2892</v>
      </c>
      <c r="E1383" s="140" t="s">
        <v>2893</v>
      </c>
      <c r="F1383" s="141" t="s">
        <v>2888</v>
      </c>
      <c r="G1383" s="141" t="s">
        <v>2889</v>
      </c>
      <c r="H1383" s="142">
        <v>1273.52</v>
      </c>
      <c r="I1383" s="144" t="s">
        <v>2529</v>
      </c>
      <c r="J1383" s="144" t="s">
        <v>2205</v>
      </c>
      <c r="K1383" s="145">
        <v>1273.52</v>
      </c>
    </row>
    <row r="1384" spans="1:11" ht="28" x14ac:dyDescent="0.15">
      <c r="A1384" s="137" t="s">
        <v>2524</v>
      </c>
      <c r="B1384" s="158" t="s">
        <v>2885</v>
      </c>
      <c r="C1384" s="139">
        <v>45538</v>
      </c>
      <c r="D1384" s="140" t="s">
        <v>2894</v>
      </c>
      <c r="E1384" s="140" t="s">
        <v>2895</v>
      </c>
      <c r="F1384" s="141" t="s">
        <v>2888</v>
      </c>
      <c r="G1384" s="141" t="s">
        <v>2889</v>
      </c>
      <c r="H1384" s="142">
        <v>3211.17</v>
      </c>
      <c r="I1384" s="144" t="s">
        <v>2529</v>
      </c>
      <c r="J1384" s="144" t="s">
        <v>2205</v>
      </c>
      <c r="K1384" s="145">
        <v>3211.17</v>
      </c>
    </row>
    <row r="1385" spans="1:11" ht="28" x14ac:dyDescent="0.15">
      <c r="A1385" s="137" t="s">
        <v>2524</v>
      </c>
      <c r="B1385" s="158" t="s">
        <v>2885</v>
      </c>
      <c r="C1385" s="139">
        <v>45538</v>
      </c>
      <c r="D1385" s="140" t="s">
        <v>2896</v>
      </c>
      <c r="E1385" s="140" t="s">
        <v>2897</v>
      </c>
      <c r="F1385" s="141" t="s">
        <v>2888</v>
      </c>
      <c r="G1385" s="141" t="s">
        <v>2889</v>
      </c>
      <c r="H1385" s="142">
        <v>1209.95</v>
      </c>
      <c r="I1385" s="144" t="s">
        <v>2529</v>
      </c>
      <c r="J1385" s="144" t="s">
        <v>2205</v>
      </c>
      <c r="K1385" s="145">
        <v>1209.95</v>
      </c>
    </row>
    <row r="1386" spans="1:11" ht="28" x14ac:dyDescent="0.15">
      <c r="A1386" s="137" t="s">
        <v>2524</v>
      </c>
      <c r="B1386" s="158" t="s">
        <v>2885</v>
      </c>
      <c r="C1386" s="139">
        <v>45538</v>
      </c>
      <c r="D1386" s="140" t="s">
        <v>2898</v>
      </c>
      <c r="E1386" s="140" t="s">
        <v>2899</v>
      </c>
      <c r="F1386" s="141" t="s">
        <v>2888</v>
      </c>
      <c r="G1386" s="141" t="s">
        <v>2889</v>
      </c>
      <c r="H1386" s="142">
        <v>217.82</v>
      </c>
      <c r="I1386" s="144" t="s">
        <v>2529</v>
      </c>
      <c r="J1386" s="144" t="s">
        <v>2205</v>
      </c>
      <c r="K1386" s="145">
        <v>217.82</v>
      </c>
    </row>
    <row r="1387" spans="1:11" ht="28" x14ac:dyDescent="0.15">
      <c r="A1387" s="137" t="s">
        <v>2524</v>
      </c>
      <c r="B1387" s="158" t="s">
        <v>2885</v>
      </c>
      <c r="C1387" s="139">
        <v>45538</v>
      </c>
      <c r="D1387" s="140" t="s">
        <v>2900</v>
      </c>
      <c r="E1387" s="140" t="s">
        <v>2901</v>
      </c>
      <c r="F1387" s="141" t="s">
        <v>2888</v>
      </c>
      <c r="G1387" s="141" t="s">
        <v>2889</v>
      </c>
      <c r="H1387" s="142">
        <v>1282.6199999999999</v>
      </c>
      <c r="I1387" s="144" t="s">
        <v>2529</v>
      </c>
      <c r="J1387" s="144" t="s">
        <v>2205</v>
      </c>
      <c r="K1387" s="145">
        <v>1282.6199999999999</v>
      </c>
    </row>
    <row r="1388" spans="1:11" ht="28" x14ac:dyDescent="0.15">
      <c r="A1388" s="137" t="s">
        <v>2524</v>
      </c>
      <c r="B1388" s="158" t="s">
        <v>2885</v>
      </c>
      <c r="C1388" s="139">
        <v>45538</v>
      </c>
      <c r="D1388" s="140" t="s">
        <v>2902</v>
      </c>
      <c r="E1388" s="140" t="s">
        <v>2903</v>
      </c>
      <c r="F1388" s="141" t="s">
        <v>2888</v>
      </c>
      <c r="G1388" s="141" t="s">
        <v>2889</v>
      </c>
      <c r="H1388" s="142">
        <v>82.29</v>
      </c>
      <c r="I1388" s="144" t="s">
        <v>2529</v>
      </c>
      <c r="J1388" s="144" t="s">
        <v>2205</v>
      </c>
      <c r="K1388" s="145">
        <v>82.29</v>
      </c>
    </row>
    <row r="1389" spans="1:11" ht="28" x14ac:dyDescent="0.15">
      <c r="A1389" s="137" t="s">
        <v>2524</v>
      </c>
      <c r="B1389" s="158" t="s">
        <v>2885</v>
      </c>
      <c r="C1389" s="139">
        <v>45538</v>
      </c>
      <c r="D1389" s="140" t="s">
        <v>2904</v>
      </c>
      <c r="E1389" s="140" t="s">
        <v>2905</v>
      </c>
      <c r="F1389" s="141" t="s">
        <v>2888</v>
      </c>
      <c r="G1389" s="141" t="s">
        <v>2889</v>
      </c>
      <c r="H1389" s="142">
        <v>1257.25</v>
      </c>
      <c r="I1389" s="144" t="s">
        <v>2529</v>
      </c>
      <c r="J1389" s="144" t="s">
        <v>2205</v>
      </c>
      <c r="K1389" s="145">
        <v>1257.25</v>
      </c>
    </row>
    <row r="1390" spans="1:11" ht="28" x14ac:dyDescent="0.15">
      <c r="A1390" s="137" t="s">
        <v>2524</v>
      </c>
      <c r="B1390" s="158" t="s">
        <v>2885</v>
      </c>
      <c r="C1390" s="139">
        <v>45538</v>
      </c>
      <c r="D1390" s="140" t="s">
        <v>2906</v>
      </c>
      <c r="E1390" s="140" t="s">
        <v>2907</v>
      </c>
      <c r="F1390" s="141" t="s">
        <v>2888</v>
      </c>
      <c r="G1390" s="141" t="s">
        <v>2889</v>
      </c>
      <c r="H1390" s="142">
        <v>9319.0499999999993</v>
      </c>
      <c r="I1390" s="144" t="s">
        <v>2529</v>
      </c>
      <c r="J1390" s="144" t="s">
        <v>2205</v>
      </c>
      <c r="K1390" s="145">
        <v>9319.0499999999993</v>
      </c>
    </row>
    <row r="1391" spans="1:11" ht="28" x14ac:dyDescent="0.15">
      <c r="A1391" s="137" t="s">
        <v>2524</v>
      </c>
      <c r="B1391" s="158" t="s">
        <v>2885</v>
      </c>
      <c r="C1391" s="139">
        <v>45538</v>
      </c>
      <c r="D1391" s="140" t="s">
        <v>2908</v>
      </c>
      <c r="E1391" s="140" t="s">
        <v>2909</v>
      </c>
      <c r="F1391" s="141" t="s">
        <v>2888</v>
      </c>
      <c r="G1391" s="141" t="s">
        <v>2889</v>
      </c>
      <c r="H1391" s="142">
        <v>291.29000000000002</v>
      </c>
      <c r="I1391" s="144" t="s">
        <v>2529</v>
      </c>
      <c r="J1391" s="144" t="s">
        <v>2205</v>
      </c>
      <c r="K1391" s="145">
        <v>291.29000000000002</v>
      </c>
    </row>
    <row r="1392" spans="1:11" ht="28" x14ac:dyDescent="0.15">
      <c r="A1392" s="137" t="s">
        <v>2524</v>
      </c>
      <c r="B1392" s="158" t="s">
        <v>2885</v>
      </c>
      <c r="C1392" s="139">
        <v>45538</v>
      </c>
      <c r="D1392" s="140" t="s">
        <v>2910</v>
      </c>
      <c r="E1392" s="140" t="s">
        <v>2911</v>
      </c>
      <c r="F1392" s="141" t="s">
        <v>2888</v>
      </c>
      <c r="G1392" s="141" t="s">
        <v>2889</v>
      </c>
      <c r="H1392" s="142">
        <v>372.84</v>
      </c>
      <c r="I1392" s="144" t="s">
        <v>2529</v>
      </c>
      <c r="J1392" s="144" t="s">
        <v>2205</v>
      </c>
      <c r="K1392" s="145">
        <v>372.84</v>
      </c>
    </row>
    <row r="1393" spans="1:11" ht="28" x14ac:dyDescent="0.15">
      <c r="A1393" s="137" t="s">
        <v>2524</v>
      </c>
      <c r="B1393" s="158" t="s">
        <v>2885</v>
      </c>
      <c r="C1393" s="139">
        <v>45538</v>
      </c>
      <c r="D1393" s="140" t="s">
        <v>2912</v>
      </c>
      <c r="E1393" s="140" t="s">
        <v>2913</v>
      </c>
      <c r="F1393" s="141" t="s">
        <v>2888</v>
      </c>
      <c r="G1393" s="141" t="s">
        <v>2889</v>
      </c>
      <c r="H1393" s="142">
        <v>390.92</v>
      </c>
      <c r="I1393" s="144" t="s">
        <v>2529</v>
      </c>
      <c r="J1393" s="144" t="s">
        <v>2205</v>
      </c>
      <c r="K1393" s="145">
        <v>390.92</v>
      </c>
    </row>
    <row r="1394" spans="1:11" ht="28" x14ac:dyDescent="0.15">
      <c r="A1394" s="137" t="s">
        <v>2524</v>
      </c>
      <c r="B1394" s="158" t="s">
        <v>2885</v>
      </c>
      <c r="C1394" s="139">
        <v>45538</v>
      </c>
      <c r="D1394" s="140" t="s">
        <v>2914</v>
      </c>
      <c r="E1394" s="140" t="s">
        <v>2915</v>
      </c>
      <c r="F1394" s="141" t="s">
        <v>2888</v>
      </c>
      <c r="G1394" s="141" t="s">
        <v>2889</v>
      </c>
      <c r="H1394" s="142">
        <v>928.16</v>
      </c>
      <c r="I1394" s="144" t="s">
        <v>2529</v>
      </c>
      <c r="J1394" s="144" t="s">
        <v>2205</v>
      </c>
      <c r="K1394" s="145">
        <v>928.16</v>
      </c>
    </row>
    <row r="1395" spans="1:11" ht="28" x14ac:dyDescent="0.15">
      <c r="A1395" s="137" t="s">
        <v>2524</v>
      </c>
      <c r="B1395" s="158" t="s">
        <v>2885</v>
      </c>
      <c r="C1395" s="139">
        <v>45538</v>
      </c>
      <c r="D1395" s="140" t="s">
        <v>2916</v>
      </c>
      <c r="E1395" s="140" t="s">
        <v>2917</v>
      </c>
      <c r="F1395" s="141" t="s">
        <v>2888</v>
      </c>
      <c r="G1395" s="141" t="s">
        <v>2889</v>
      </c>
      <c r="H1395" s="142">
        <v>1257.25</v>
      </c>
      <c r="I1395" s="144" t="s">
        <v>2529</v>
      </c>
      <c r="J1395" s="144" t="s">
        <v>2205</v>
      </c>
      <c r="K1395" s="145">
        <v>1257.25</v>
      </c>
    </row>
    <row r="1396" spans="1:11" ht="28" x14ac:dyDescent="0.15">
      <c r="A1396" s="137" t="s">
        <v>2524</v>
      </c>
      <c r="B1396" s="158" t="s">
        <v>2885</v>
      </c>
      <c r="C1396" s="139">
        <v>45538</v>
      </c>
      <c r="D1396" s="140" t="s">
        <v>2918</v>
      </c>
      <c r="E1396" s="140" t="s">
        <v>2919</v>
      </c>
      <c r="F1396" s="141" t="s">
        <v>2888</v>
      </c>
      <c r="G1396" s="141" t="s">
        <v>2889</v>
      </c>
      <c r="H1396" s="142">
        <v>1345.68</v>
      </c>
      <c r="I1396" s="144" t="s">
        <v>2529</v>
      </c>
      <c r="J1396" s="144" t="s">
        <v>2205</v>
      </c>
      <c r="K1396" s="145">
        <v>1345.68</v>
      </c>
    </row>
    <row r="1397" spans="1:11" ht="28" x14ac:dyDescent="0.15">
      <c r="A1397" s="137" t="s">
        <v>2524</v>
      </c>
      <c r="B1397" s="158" t="s">
        <v>2885</v>
      </c>
      <c r="C1397" s="139">
        <v>45538</v>
      </c>
      <c r="D1397" s="140" t="s">
        <v>2920</v>
      </c>
      <c r="E1397" s="140" t="s">
        <v>2921</v>
      </c>
      <c r="F1397" s="141" t="s">
        <v>2888</v>
      </c>
      <c r="G1397" s="141" t="s">
        <v>2889</v>
      </c>
      <c r="H1397" s="142">
        <v>203.59</v>
      </c>
      <c r="I1397" s="144" t="s">
        <v>2529</v>
      </c>
      <c r="J1397" s="144" t="s">
        <v>2205</v>
      </c>
      <c r="K1397" s="145">
        <v>203.59</v>
      </c>
    </row>
    <row r="1398" spans="1:11" ht="28" x14ac:dyDescent="0.15">
      <c r="A1398" s="137" t="s">
        <v>2524</v>
      </c>
      <c r="B1398" s="158" t="s">
        <v>2885</v>
      </c>
      <c r="C1398" s="139">
        <v>45538</v>
      </c>
      <c r="D1398" s="140" t="s">
        <v>2922</v>
      </c>
      <c r="E1398" s="140" t="s">
        <v>2923</v>
      </c>
      <c r="F1398" s="141" t="s">
        <v>2888</v>
      </c>
      <c r="G1398" s="141" t="s">
        <v>2889</v>
      </c>
      <c r="H1398" s="142">
        <v>402.33</v>
      </c>
      <c r="I1398" s="144" t="s">
        <v>2529</v>
      </c>
      <c r="J1398" s="144" t="s">
        <v>2205</v>
      </c>
      <c r="K1398" s="145">
        <v>402.33</v>
      </c>
    </row>
    <row r="1399" spans="1:11" ht="28" x14ac:dyDescent="0.15">
      <c r="A1399" s="137" t="s">
        <v>2524</v>
      </c>
      <c r="B1399" s="158" t="s">
        <v>2885</v>
      </c>
      <c r="C1399" s="139">
        <v>45538</v>
      </c>
      <c r="D1399" s="140" t="s">
        <v>2924</v>
      </c>
      <c r="E1399" s="140" t="s">
        <v>2925</v>
      </c>
      <c r="F1399" s="141" t="s">
        <v>2888</v>
      </c>
      <c r="G1399" s="141" t="s">
        <v>2889</v>
      </c>
      <c r="H1399" s="142">
        <v>2773.86</v>
      </c>
      <c r="I1399" s="144" t="s">
        <v>2529</v>
      </c>
      <c r="J1399" s="144" t="s">
        <v>2205</v>
      </c>
      <c r="K1399" s="145">
        <v>2773.86</v>
      </c>
    </row>
    <row r="1400" spans="1:11" ht="28" x14ac:dyDescent="0.15">
      <c r="A1400" s="137" t="s">
        <v>2524</v>
      </c>
      <c r="B1400" s="158" t="s">
        <v>2885</v>
      </c>
      <c r="C1400" s="139">
        <v>45538</v>
      </c>
      <c r="D1400" s="140" t="s">
        <v>2926</v>
      </c>
      <c r="E1400" s="140" t="s">
        <v>2927</v>
      </c>
      <c r="F1400" s="141" t="s">
        <v>2888</v>
      </c>
      <c r="G1400" s="141" t="s">
        <v>2889</v>
      </c>
      <c r="H1400" s="142">
        <v>1257.25</v>
      </c>
      <c r="I1400" s="144"/>
      <c r="J1400" s="144"/>
      <c r="K1400" s="145">
        <v>1257.25</v>
      </c>
    </row>
    <row r="1401" spans="1:11" ht="28" x14ac:dyDescent="0.15">
      <c r="A1401" s="137" t="s">
        <v>2524</v>
      </c>
      <c r="B1401" s="158" t="s">
        <v>2885</v>
      </c>
      <c r="C1401" s="139">
        <v>45538</v>
      </c>
      <c r="D1401" s="140" t="s">
        <v>2928</v>
      </c>
      <c r="E1401" s="140" t="s">
        <v>2929</v>
      </c>
      <c r="F1401" s="141" t="s">
        <v>2888</v>
      </c>
      <c r="G1401" s="141" t="s">
        <v>2889</v>
      </c>
      <c r="H1401" s="142">
        <v>236.94</v>
      </c>
      <c r="I1401" s="144"/>
      <c r="J1401" s="144"/>
      <c r="K1401" s="145">
        <v>236.94</v>
      </c>
    </row>
    <row r="1402" spans="1:11" ht="28" x14ac:dyDescent="0.15">
      <c r="A1402" s="137" t="s">
        <v>2524</v>
      </c>
      <c r="B1402" s="158" t="s">
        <v>2885</v>
      </c>
      <c r="C1402" s="139">
        <v>45538</v>
      </c>
      <c r="D1402" s="140" t="s">
        <v>2930</v>
      </c>
      <c r="E1402" s="140" t="s">
        <v>2931</v>
      </c>
      <c r="F1402" s="141" t="s">
        <v>2888</v>
      </c>
      <c r="G1402" s="141" t="s">
        <v>2889</v>
      </c>
      <c r="H1402" s="142">
        <v>1257.25</v>
      </c>
      <c r="I1402" s="144"/>
      <c r="J1402" s="144"/>
      <c r="K1402" s="145">
        <v>1257.25</v>
      </c>
    </row>
    <row r="1403" spans="1:11" ht="28" x14ac:dyDescent="0.15">
      <c r="A1403" s="137" t="s">
        <v>2524</v>
      </c>
      <c r="B1403" s="158" t="s">
        <v>2885</v>
      </c>
      <c r="C1403" s="139">
        <v>45538</v>
      </c>
      <c r="D1403" s="140" t="s">
        <v>2932</v>
      </c>
      <c r="E1403" s="140" t="s">
        <v>2933</v>
      </c>
      <c r="F1403" s="141" t="s">
        <v>2888</v>
      </c>
      <c r="G1403" s="141" t="s">
        <v>2889</v>
      </c>
      <c r="H1403" s="142">
        <v>670.76</v>
      </c>
      <c r="I1403" s="144"/>
      <c r="J1403" s="144"/>
      <c r="K1403" s="145">
        <v>670.76</v>
      </c>
    </row>
    <row r="1404" spans="1:11" ht="28" x14ac:dyDescent="0.15">
      <c r="A1404" s="137" t="s">
        <v>2524</v>
      </c>
      <c r="B1404" s="158" t="s">
        <v>2885</v>
      </c>
      <c r="C1404" s="139">
        <v>45538</v>
      </c>
      <c r="D1404" s="140" t="s">
        <v>2934</v>
      </c>
      <c r="E1404" s="140" t="s">
        <v>2935</v>
      </c>
      <c r="F1404" s="141" t="s">
        <v>2888</v>
      </c>
      <c r="G1404" s="141" t="s">
        <v>2889</v>
      </c>
      <c r="H1404" s="142">
        <v>858.57</v>
      </c>
      <c r="I1404" s="144"/>
      <c r="J1404" s="144"/>
      <c r="K1404" s="145">
        <v>858.57</v>
      </c>
    </row>
    <row r="1405" spans="1:11" ht="28" x14ac:dyDescent="0.15">
      <c r="A1405" s="137" t="s">
        <v>2524</v>
      </c>
      <c r="B1405" s="158" t="s">
        <v>2885</v>
      </c>
      <c r="C1405" s="139">
        <v>45538</v>
      </c>
      <c r="D1405" s="140" t="s">
        <v>2936</v>
      </c>
      <c r="E1405" s="140" t="s">
        <v>2937</v>
      </c>
      <c r="F1405" s="141" t="s">
        <v>2888</v>
      </c>
      <c r="G1405" s="141" t="s">
        <v>2889</v>
      </c>
      <c r="H1405" s="142">
        <v>1257.25</v>
      </c>
      <c r="I1405" s="144"/>
      <c r="J1405" s="144"/>
      <c r="K1405" s="145">
        <v>1257.25</v>
      </c>
    </row>
    <row r="1406" spans="1:11" ht="28" x14ac:dyDescent="0.15">
      <c r="A1406" s="137" t="s">
        <v>2524</v>
      </c>
      <c r="B1406" s="158" t="s">
        <v>2885</v>
      </c>
      <c r="C1406" s="139">
        <v>45538</v>
      </c>
      <c r="D1406" s="140" t="s">
        <v>2938</v>
      </c>
      <c r="E1406" s="140" t="s">
        <v>2939</v>
      </c>
      <c r="F1406" s="141" t="s">
        <v>2888</v>
      </c>
      <c r="G1406" s="141" t="s">
        <v>2889</v>
      </c>
      <c r="H1406" s="142">
        <v>1257.25</v>
      </c>
      <c r="I1406" s="144"/>
      <c r="J1406" s="144"/>
      <c r="K1406" s="145">
        <v>1257.25</v>
      </c>
    </row>
    <row r="1407" spans="1:11" ht="28" x14ac:dyDescent="0.15">
      <c r="A1407" s="137" t="s">
        <v>2524</v>
      </c>
      <c r="B1407" s="158" t="s">
        <v>2885</v>
      </c>
      <c r="C1407" s="139">
        <v>45538</v>
      </c>
      <c r="D1407" s="140" t="s">
        <v>2940</v>
      </c>
      <c r="E1407" s="140" t="s">
        <v>2941</v>
      </c>
      <c r="F1407" s="141" t="s">
        <v>2888</v>
      </c>
      <c r="G1407" s="141" t="s">
        <v>2889</v>
      </c>
      <c r="H1407" s="142">
        <v>1254.8800000000001</v>
      </c>
      <c r="I1407" s="144"/>
      <c r="J1407" s="144"/>
      <c r="K1407" s="145">
        <v>1254.8800000000001</v>
      </c>
    </row>
    <row r="1408" spans="1:11" ht="28" x14ac:dyDescent="0.15">
      <c r="A1408" s="137" t="s">
        <v>2524</v>
      </c>
      <c r="B1408" s="158" t="s">
        <v>2885</v>
      </c>
      <c r="C1408" s="139">
        <v>45538</v>
      </c>
      <c r="D1408" s="140" t="s">
        <v>2942</v>
      </c>
      <c r="E1408" s="140" t="s">
        <v>2943</v>
      </c>
      <c r="F1408" s="141" t="s">
        <v>2888</v>
      </c>
      <c r="G1408" s="141" t="s">
        <v>2889</v>
      </c>
      <c r="H1408" s="142">
        <v>1257.25</v>
      </c>
      <c r="I1408" s="144"/>
      <c r="J1408" s="144"/>
      <c r="K1408" s="145">
        <v>1257.25</v>
      </c>
    </row>
    <row r="1409" spans="1:11" ht="28" x14ac:dyDescent="0.15">
      <c r="A1409" s="137" t="s">
        <v>2524</v>
      </c>
      <c r="B1409" s="158" t="s">
        <v>2885</v>
      </c>
      <c r="C1409" s="139">
        <v>45538</v>
      </c>
      <c r="D1409" s="140" t="s">
        <v>2944</v>
      </c>
      <c r="E1409" s="140" t="s">
        <v>2945</v>
      </c>
      <c r="F1409" s="141" t="s">
        <v>2888</v>
      </c>
      <c r="G1409" s="141" t="s">
        <v>2889</v>
      </c>
      <c r="H1409" s="142">
        <v>1065.8699999999999</v>
      </c>
      <c r="I1409" s="144"/>
      <c r="J1409" s="144"/>
      <c r="K1409" s="145">
        <v>1065.8699999999999</v>
      </c>
    </row>
    <row r="1410" spans="1:11" ht="28" x14ac:dyDescent="0.15">
      <c r="A1410" s="137" t="s">
        <v>2524</v>
      </c>
      <c r="B1410" s="158" t="s">
        <v>2885</v>
      </c>
      <c r="C1410" s="139">
        <v>45538</v>
      </c>
      <c r="D1410" s="140" t="s">
        <v>2946</v>
      </c>
      <c r="E1410" s="140" t="s">
        <v>2947</v>
      </c>
      <c r="F1410" s="141" t="s">
        <v>2888</v>
      </c>
      <c r="G1410" s="141" t="s">
        <v>2889</v>
      </c>
      <c r="H1410" s="142">
        <v>1264.24</v>
      </c>
      <c r="I1410" s="144"/>
      <c r="J1410" s="144"/>
      <c r="K1410" s="145">
        <v>1264.24</v>
      </c>
    </row>
    <row r="1411" spans="1:11" ht="28" x14ac:dyDescent="0.15">
      <c r="A1411" s="137" t="s">
        <v>2524</v>
      </c>
      <c r="B1411" s="158" t="s">
        <v>2885</v>
      </c>
      <c r="C1411" s="139">
        <v>45538</v>
      </c>
      <c r="D1411" s="140" t="s">
        <v>2948</v>
      </c>
      <c r="E1411" s="140" t="s">
        <v>2949</v>
      </c>
      <c r="F1411" s="141" t="s">
        <v>2888</v>
      </c>
      <c r="G1411" s="141" t="s">
        <v>2889</v>
      </c>
      <c r="H1411" s="142">
        <v>1257.25</v>
      </c>
      <c r="I1411" s="144"/>
      <c r="J1411" s="144"/>
      <c r="K1411" s="145">
        <v>1257.25</v>
      </c>
    </row>
    <row r="1412" spans="1:11" ht="28" x14ac:dyDescent="0.15">
      <c r="A1412" s="137" t="s">
        <v>2524</v>
      </c>
      <c r="B1412" s="158" t="s">
        <v>2885</v>
      </c>
      <c r="C1412" s="139">
        <v>45554</v>
      </c>
      <c r="D1412" s="140" t="s">
        <v>2950</v>
      </c>
      <c r="E1412" s="140" t="s">
        <v>2951</v>
      </c>
      <c r="F1412" s="141" t="s">
        <v>2888</v>
      </c>
      <c r="G1412" s="141" t="s">
        <v>2889</v>
      </c>
      <c r="H1412" s="142">
        <v>174.68</v>
      </c>
      <c r="I1412" s="144"/>
      <c r="J1412" s="144"/>
      <c r="K1412" s="145">
        <v>174.68</v>
      </c>
    </row>
    <row r="1413" spans="1:11" ht="28" x14ac:dyDescent="0.15">
      <c r="A1413" s="137" t="s">
        <v>2524</v>
      </c>
      <c r="B1413" s="158" t="s">
        <v>2885</v>
      </c>
      <c r="C1413" s="139">
        <v>45478</v>
      </c>
      <c r="D1413" s="140" t="s">
        <v>2952</v>
      </c>
      <c r="E1413" s="140" t="s">
        <v>2953</v>
      </c>
      <c r="F1413" s="141" t="s">
        <v>2888</v>
      </c>
      <c r="G1413" s="141" t="s">
        <v>2889</v>
      </c>
      <c r="H1413" s="142">
        <v>1154.93</v>
      </c>
      <c r="I1413" s="144"/>
      <c r="J1413" s="144"/>
      <c r="K1413" s="145">
        <v>1154.93</v>
      </c>
    </row>
    <row r="1414" spans="1:11" x14ac:dyDescent="0.15">
      <c r="A1414" s="137" t="s">
        <v>2524</v>
      </c>
      <c r="B1414" s="158" t="s">
        <v>2954</v>
      </c>
      <c r="C1414" s="139">
        <v>42641</v>
      </c>
      <c r="D1414" s="140">
        <v>31780</v>
      </c>
      <c r="E1414" s="140" t="s">
        <v>2955</v>
      </c>
      <c r="F1414" s="141" t="s">
        <v>2956</v>
      </c>
      <c r="G1414" s="141" t="s">
        <v>2654</v>
      </c>
      <c r="H1414" s="142">
        <v>206189</v>
      </c>
      <c r="I1414" s="144" t="s">
        <v>2529</v>
      </c>
      <c r="J1414" s="144" t="s">
        <v>2205</v>
      </c>
      <c r="K1414" s="145">
        <v>93713</v>
      </c>
    </row>
    <row r="1415" spans="1:11" ht="28" x14ac:dyDescent="0.15">
      <c r="A1415" s="137" t="s">
        <v>2524</v>
      </c>
      <c r="B1415" s="158" t="s">
        <v>2957</v>
      </c>
      <c r="C1415" s="139">
        <v>42818</v>
      </c>
      <c r="D1415" s="140">
        <v>30557</v>
      </c>
      <c r="E1415" s="140" t="s">
        <v>2958</v>
      </c>
      <c r="F1415" s="141" t="s">
        <v>2959</v>
      </c>
      <c r="G1415" s="141" t="s">
        <v>2960</v>
      </c>
      <c r="H1415" s="142">
        <v>16077.6</v>
      </c>
      <c r="I1415" s="144" t="s">
        <v>2529</v>
      </c>
      <c r="J1415" s="144" t="s">
        <v>2205</v>
      </c>
      <c r="K1415" s="145">
        <v>16077.6</v>
      </c>
    </row>
    <row r="1416" spans="1:11" ht="28" x14ac:dyDescent="0.15">
      <c r="A1416" s="137" t="s">
        <v>2524</v>
      </c>
      <c r="B1416" s="158" t="s">
        <v>2957</v>
      </c>
      <c r="C1416" s="139">
        <v>42818</v>
      </c>
      <c r="D1416" s="140">
        <v>30558</v>
      </c>
      <c r="E1416" s="140" t="s">
        <v>2961</v>
      </c>
      <c r="F1416" s="141" t="s">
        <v>2959</v>
      </c>
      <c r="G1416" s="141" t="s">
        <v>2960</v>
      </c>
      <c r="H1416" s="142">
        <v>16077.6</v>
      </c>
      <c r="I1416" s="144" t="s">
        <v>2529</v>
      </c>
      <c r="J1416" s="144" t="s">
        <v>2205</v>
      </c>
      <c r="K1416" s="145">
        <v>16078</v>
      </c>
    </row>
    <row r="1417" spans="1:11" ht="28" x14ac:dyDescent="0.15">
      <c r="A1417" s="137" t="s">
        <v>2524</v>
      </c>
      <c r="B1417" s="158" t="s">
        <v>2957</v>
      </c>
      <c r="C1417" s="139">
        <v>42846</v>
      </c>
      <c r="D1417" s="140">
        <v>30768</v>
      </c>
      <c r="E1417" s="140" t="s">
        <v>2962</v>
      </c>
      <c r="F1417" s="141" t="s">
        <v>2959</v>
      </c>
      <c r="G1417" s="141" t="s">
        <v>2960</v>
      </c>
      <c r="H1417" s="142">
        <v>16078</v>
      </c>
      <c r="I1417" s="144" t="s">
        <v>2529</v>
      </c>
      <c r="J1417" s="144" t="s">
        <v>2205</v>
      </c>
      <c r="K1417" s="145">
        <v>16078</v>
      </c>
    </row>
    <row r="1418" spans="1:11" ht="28" x14ac:dyDescent="0.15">
      <c r="A1418" s="137" t="s">
        <v>2524</v>
      </c>
      <c r="B1418" s="158" t="s">
        <v>2957</v>
      </c>
      <c r="C1418" s="139">
        <v>42975</v>
      </c>
      <c r="D1418" s="140">
        <v>36848</v>
      </c>
      <c r="E1418" s="140" t="s">
        <v>2963</v>
      </c>
      <c r="F1418" s="141" t="s">
        <v>2959</v>
      </c>
      <c r="G1418" s="141" t="s">
        <v>2960</v>
      </c>
      <c r="H1418" s="142">
        <v>7266</v>
      </c>
      <c r="I1418" s="144" t="s">
        <v>2529</v>
      </c>
      <c r="J1418" s="144" t="s">
        <v>2205</v>
      </c>
      <c r="K1418" s="145">
        <v>7266</v>
      </c>
    </row>
    <row r="1419" spans="1:11" ht="28" x14ac:dyDescent="0.15">
      <c r="A1419" s="137" t="s">
        <v>2524</v>
      </c>
      <c r="B1419" s="158" t="s">
        <v>2957</v>
      </c>
      <c r="C1419" s="139">
        <v>42975</v>
      </c>
      <c r="D1419" s="140">
        <v>36849</v>
      </c>
      <c r="E1419" s="140" t="s">
        <v>2964</v>
      </c>
      <c r="F1419" s="141" t="s">
        <v>2959</v>
      </c>
      <c r="G1419" s="141" t="s">
        <v>2960</v>
      </c>
      <c r="H1419" s="142">
        <v>1768</v>
      </c>
      <c r="I1419" s="144" t="s">
        <v>2529</v>
      </c>
      <c r="J1419" s="144" t="s">
        <v>2205</v>
      </c>
      <c r="K1419" s="145">
        <v>1768</v>
      </c>
    </row>
    <row r="1420" spans="1:11" ht="28" x14ac:dyDescent="0.15">
      <c r="A1420" s="137" t="s">
        <v>2524</v>
      </c>
      <c r="B1420" s="158" t="s">
        <v>2965</v>
      </c>
      <c r="C1420" s="139">
        <v>42818</v>
      </c>
      <c r="D1420" s="140">
        <v>30535</v>
      </c>
      <c r="E1420" s="140">
        <v>8450</v>
      </c>
      <c r="F1420" s="141" t="s">
        <v>2966</v>
      </c>
      <c r="G1420" s="141" t="s">
        <v>2967</v>
      </c>
      <c r="H1420" s="142">
        <v>48024</v>
      </c>
      <c r="I1420" s="144" t="s">
        <v>2529</v>
      </c>
      <c r="J1420" s="144" t="s">
        <v>2205</v>
      </c>
      <c r="K1420" s="145">
        <v>48024</v>
      </c>
    </row>
    <row r="1421" spans="1:11" ht="28" x14ac:dyDescent="0.15">
      <c r="A1421" s="137" t="s">
        <v>2524</v>
      </c>
      <c r="B1421" s="158" t="s">
        <v>2968</v>
      </c>
      <c r="C1421" s="139">
        <v>42825</v>
      </c>
      <c r="D1421" s="140">
        <v>30603</v>
      </c>
      <c r="E1421" s="140">
        <v>8964</v>
      </c>
      <c r="F1421" s="141" t="s">
        <v>2969</v>
      </c>
      <c r="G1421" s="141" t="s">
        <v>2970</v>
      </c>
      <c r="H1421" s="142">
        <v>75064</v>
      </c>
      <c r="I1421" s="144" t="s">
        <v>2529</v>
      </c>
      <c r="J1421" s="144" t="s">
        <v>2205</v>
      </c>
      <c r="K1421" s="145">
        <v>60051</v>
      </c>
    </row>
    <row r="1422" spans="1:11" ht="28" x14ac:dyDescent="0.15">
      <c r="A1422" s="137" t="s">
        <v>2524</v>
      </c>
      <c r="B1422" s="158" t="s">
        <v>2968</v>
      </c>
      <c r="C1422" s="139">
        <v>42825</v>
      </c>
      <c r="D1422" s="140">
        <v>30604</v>
      </c>
      <c r="E1422" s="140">
        <v>9008</v>
      </c>
      <c r="F1422" s="141" t="s">
        <v>2969</v>
      </c>
      <c r="G1422" s="141" t="s">
        <v>2970</v>
      </c>
      <c r="H1422" s="142">
        <v>90886</v>
      </c>
      <c r="I1422" s="144" t="s">
        <v>2529</v>
      </c>
      <c r="J1422" s="144" t="s">
        <v>2205</v>
      </c>
      <c r="K1422" s="145">
        <v>90886</v>
      </c>
    </row>
    <row r="1423" spans="1:11" ht="28" x14ac:dyDescent="0.15">
      <c r="A1423" s="137" t="s">
        <v>2524</v>
      </c>
      <c r="B1423" s="158" t="s">
        <v>2968</v>
      </c>
      <c r="C1423" s="139">
        <v>42825</v>
      </c>
      <c r="D1423" s="140">
        <v>30605</v>
      </c>
      <c r="E1423" s="140">
        <v>9125</v>
      </c>
      <c r="F1423" s="141" t="s">
        <v>2969</v>
      </c>
      <c r="G1423" s="141" t="s">
        <v>2970</v>
      </c>
      <c r="H1423" s="142">
        <v>97151</v>
      </c>
      <c r="I1423" s="144" t="s">
        <v>2529</v>
      </c>
      <c r="J1423" s="144" t="s">
        <v>2205</v>
      </c>
      <c r="K1423" s="145">
        <v>97151</v>
      </c>
    </row>
    <row r="1424" spans="1:11" ht="28" x14ac:dyDescent="0.15">
      <c r="A1424" s="137" t="s">
        <v>2524</v>
      </c>
      <c r="B1424" s="158" t="s">
        <v>2968</v>
      </c>
      <c r="C1424" s="139">
        <v>42825</v>
      </c>
      <c r="D1424" s="140">
        <v>30607</v>
      </c>
      <c r="E1424" s="140">
        <v>9166</v>
      </c>
      <c r="F1424" s="141" t="s">
        <v>2969</v>
      </c>
      <c r="G1424" s="141" t="s">
        <v>2970</v>
      </c>
      <c r="H1424" s="142">
        <v>88105</v>
      </c>
      <c r="I1424" s="144" t="s">
        <v>2529</v>
      </c>
      <c r="J1424" s="144" t="s">
        <v>2205</v>
      </c>
      <c r="K1424" s="145">
        <v>88105</v>
      </c>
    </row>
    <row r="1425" spans="1:11" ht="28" x14ac:dyDescent="0.15">
      <c r="A1425" s="137" t="s">
        <v>2524</v>
      </c>
      <c r="B1425" s="158" t="s">
        <v>2968</v>
      </c>
      <c r="C1425" s="139">
        <v>42837</v>
      </c>
      <c r="D1425" s="140">
        <v>30723</v>
      </c>
      <c r="E1425" s="140">
        <v>9200</v>
      </c>
      <c r="F1425" s="141" t="s">
        <v>2969</v>
      </c>
      <c r="G1425" s="141" t="s">
        <v>2970</v>
      </c>
      <c r="H1425" s="142">
        <v>87601</v>
      </c>
      <c r="I1425" s="144" t="s">
        <v>2529</v>
      </c>
      <c r="J1425" s="144" t="s">
        <v>2205</v>
      </c>
      <c r="K1425" s="145">
        <v>87601</v>
      </c>
    </row>
    <row r="1426" spans="1:11" ht="28" x14ac:dyDescent="0.15">
      <c r="A1426" s="137" t="s">
        <v>2524</v>
      </c>
      <c r="B1426" s="158" t="s">
        <v>2971</v>
      </c>
      <c r="C1426" s="139">
        <v>45555</v>
      </c>
      <c r="D1426" s="140" t="s">
        <v>2972</v>
      </c>
      <c r="E1426" s="140" t="s">
        <v>2973</v>
      </c>
      <c r="F1426" s="141" t="s">
        <v>2974</v>
      </c>
      <c r="G1426" s="141" t="s">
        <v>2975</v>
      </c>
      <c r="H1426" s="142">
        <v>7308</v>
      </c>
      <c r="I1426" s="144"/>
      <c r="J1426" s="144"/>
      <c r="K1426" s="145">
        <v>7308</v>
      </c>
    </row>
    <row r="1427" spans="1:11" ht="28" x14ac:dyDescent="0.15">
      <c r="A1427" s="137" t="s">
        <v>2524</v>
      </c>
      <c r="B1427" s="158" t="s">
        <v>2971</v>
      </c>
      <c r="C1427" s="139">
        <v>45558</v>
      </c>
      <c r="D1427" s="140" t="s">
        <v>2976</v>
      </c>
      <c r="E1427" s="140" t="s">
        <v>2977</v>
      </c>
      <c r="F1427" s="141" t="s">
        <v>2974</v>
      </c>
      <c r="G1427" s="141" t="s">
        <v>2978</v>
      </c>
      <c r="H1427" s="142">
        <v>30160</v>
      </c>
      <c r="I1427" s="144"/>
      <c r="J1427" s="144"/>
      <c r="K1427" s="145">
        <v>30160</v>
      </c>
    </row>
    <row r="1428" spans="1:11" ht="28" x14ac:dyDescent="0.15">
      <c r="A1428" s="137" t="s">
        <v>2524</v>
      </c>
      <c r="B1428" s="158" t="s">
        <v>2971</v>
      </c>
      <c r="C1428" s="139">
        <v>45562</v>
      </c>
      <c r="D1428" s="140" t="s">
        <v>2979</v>
      </c>
      <c r="E1428" s="140" t="s">
        <v>2980</v>
      </c>
      <c r="F1428" s="141" t="s">
        <v>2974</v>
      </c>
      <c r="G1428" s="141" t="s">
        <v>2981</v>
      </c>
      <c r="H1428" s="142">
        <v>6554</v>
      </c>
      <c r="I1428" s="144"/>
      <c r="J1428" s="144"/>
      <c r="K1428" s="145">
        <v>6554</v>
      </c>
    </row>
    <row r="1429" spans="1:11" ht="28" x14ac:dyDescent="0.15">
      <c r="A1429" s="137" t="s">
        <v>2524</v>
      </c>
      <c r="B1429" s="158" t="s">
        <v>2971</v>
      </c>
      <c r="C1429" s="139">
        <v>45562</v>
      </c>
      <c r="D1429" s="140" t="s">
        <v>2982</v>
      </c>
      <c r="E1429" s="140" t="s">
        <v>2983</v>
      </c>
      <c r="F1429" s="141" t="s">
        <v>2974</v>
      </c>
      <c r="G1429" s="141" t="s">
        <v>2984</v>
      </c>
      <c r="H1429" s="142">
        <v>9686</v>
      </c>
      <c r="I1429" s="144"/>
      <c r="J1429" s="144"/>
      <c r="K1429" s="145">
        <v>9686</v>
      </c>
    </row>
    <row r="1430" spans="1:11" ht="28" x14ac:dyDescent="0.15">
      <c r="A1430" s="137" t="s">
        <v>2524</v>
      </c>
      <c r="B1430" s="158" t="s">
        <v>2985</v>
      </c>
      <c r="C1430" s="139">
        <v>43167</v>
      </c>
      <c r="D1430" s="140">
        <v>30081</v>
      </c>
      <c r="E1430" s="140" t="s">
        <v>2986</v>
      </c>
      <c r="F1430" s="141" t="s">
        <v>2987</v>
      </c>
      <c r="G1430" s="141" t="s">
        <v>2988</v>
      </c>
      <c r="H1430" s="142">
        <v>2955</v>
      </c>
      <c r="I1430" s="144" t="s">
        <v>2529</v>
      </c>
      <c r="J1430" s="144" t="s">
        <v>2205</v>
      </c>
      <c r="K1430" s="145">
        <v>2955</v>
      </c>
    </row>
    <row r="1431" spans="1:11" ht="28" x14ac:dyDescent="0.15">
      <c r="A1431" s="137" t="s">
        <v>2524</v>
      </c>
      <c r="B1431" s="158" t="s">
        <v>2985</v>
      </c>
      <c r="C1431" s="139">
        <v>43196</v>
      </c>
      <c r="D1431" s="140">
        <v>30208</v>
      </c>
      <c r="E1431" s="140">
        <v>78766</v>
      </c>
      <c r="F1431" s="141" t="s">
        <v>2987</v>
      </c>
      <c r="G1431" s="141" t="s">
        <v>2988</v>
      </c>
      <c r="H1431" s="142">
        <v>2896</v>
      </c>
      <c r="I1431" s="144" t="s">
        <v>2529</v>
      </c>
      <c r="J1431" s="144" t="s">
        <v>2205</v>
      </c>
      <c r="K1431" s="145">
        <v>2896</v>
      </c>
    </row>
    <row r="1432" spans="1:11" ht="28" x14ac:dyDescent="0.15">
      <c r="A1432" s="137" t="s">
        <v>2524</v>
      </c>
      <c r="B1432" s="158" t="s">
        <v>2989</v>
      </c>
      <c r="C1432" s="139">
        <v>42844</v>
      </c>
      <c r="D1432" s="140">
        <v>30763</v>
      </c>
      <c r="E1432" s="140" t="s">
        <v>2990</v>
      </c>
      <c r="F1432" s="141" t="s">
        <v>2991</v>
      </c>
      <c r="G1432" s="141" t="s">
        <v>2785</v>
      </c>
      <c r="H1432" s="142">
        <v>93770</v>
      </c>
      <c r="I1432" s="144" t="s">
        <v>2529</v>
      </c>
      <c r="J1432" s="144" t="s">
        <v>2205</v>
      </c>
      <c r="K1432" s="145">
        <v>46885</v>
      </c>
    </row>
    <row r="1433" spans="1:11" ht="28" x14ac:dyDescent="0.15">
      <c r="A1433" s="137" t="s">
        <v>2524</v>
      </c>
      <c r="B1433" s="158" t="s">
        <v>2989</v>
      </c>
      <c r="C1433" s="139">
        <v>42899</v>
      </c>
      <c r="D1433" s="140">
        <v>31169</v>
      </c>
      <c r="E1433" s="140" t="s">
        <v>2992</v>
      </c>
      <c r="F1433" s="141" t="s">
        <v>2991</v>
      </c>
      <c r="G1433" s="141" t="s">
        <v>2638</v>
      </c>
      <c r="H1433" s="142">
        <v>32799</v>
      </c>
      <c r="I1433" s="144" t="s">
        <v>2529</v>
      </c>
      <c r="J1433" s="144" t="s">
        <v>2205</v>
      </c>
      <c r="K1433" s="145">
        <v>32799</v>
      </c>
    </row>
    <row r="1434" spans="1:11" ht="28" x14ac:dyDescent="0.15">
      <c r="A1434" s="137" t="s">
        <v>2524</v>
      </c>
      <c r="B1434" s="158" t="s">
        <v>2989</v>
      </c>
      <c r="C1434" s="139">
        <v>42970</v>
      </c>
      <c r="D1434" s="140">
        <v>31503</v>
      </c>
      <c r="E1434" s="140" t="s">
        <v>2993</v>
      </c>
      <c r="F1434" s="141" t="s">
        <v>2991</v>
      </c>
      <c r="G1434" s="141" t="s">
        <v>2994</v>
      </c>
      <c r="H1434" s="142">
        <v>9141</v>
      </c>
      <c r="I1434" s="144" t="s">
        <v>2529</v>
      </c>
      <c r="J1434" s="144" t="s">
        <v>2205</v>
      </c>
      <c r="K1434" s="145">
        <v>9141</v>
      </c>
    </row>
    <row r="1435" spans="1:11" ht="28" x14ac:dyDescent="0.15">
      <c r="A1435" s="137" t="s">
        <v>2524</v>
      </c>
      <c r="B1435" s="158" t="s">
        <v>2989</v>
      </c>
      <c r="C1435" s="139">
        <v>42970</v>
      </c>
      <c r="D1435" s="140">
        <v>31504</v>
      </c>
      <c r="E1435" s="140" t="s">
        <v>2995</v>
      </c>
      <c r="F1435" s="141" t="s">
        <v>2991</v>
      </c>
      <c r="G1435" s="141" t="s">
        <v>2996</v>
      </c>
      <c r="H1435" s="142">
        <v>10911</v>
      </c>
      <c r="I1435" s="144" t="s">
        <v>2529</v>
      </c>
      <c r="J1435" s="144" t="s">
        <v>2205</v>
      </c>
      <c r="K1435" s="145">
        <v>10911</v>
      </c>
    </row>
    <row r="1436" spans="1:11" ht="28" x14ac:dyDescent="0.15">
      <c r="A1436" s="137" t="s">
        <v>2524</v>
      </c>
      <c r="B1436" s="158" t="s">
        <v>2989</v>
      </c>
      <c r="C1436" s="139">
        <v>43025</v>
      </c>
      <c r="D1436" s="140">
        <v>31827</v>
      </c>
      <c r="E1436" s="140" t="s">
        <v>2997</v>
      </c>
      <c r="F1436" s="141" t="s">
        <v>2991</v>
      </c>
      <c r="G1436" s="141" t="s">
        <v>2998</v>
      </c>
      <c r="H1436" s="142">
        <v>3857</v>
      </c>
      <c r="I1436" s="144" t="s">
        <v>2529</v>
      </c>
      <c r="J1436" s="144" t="s">
        <v>2205</v>
      </c>
      <c r="K1436" s="145">
        <v>3857</v>
      </c>
    </row>
    <row r="1437" spans="1:11" ht="28" x14ac:dyDescent="0.15">
      <c r="A1437" s="137" t="s">
        <v>2524</v>
      </c>
      <c r="B1437" s="158" t="s">
        <v>2999</v>
      </c>
      <c r="C1437" s="139">
        <v>42562</v>
      </c>
      <c r="D1437" s="140">
        <v>36817</v>
      </c>
      <c r="E1437" s="140" t="s">
        <v>3000</v>
      </c>
      <c r="F1437" s="141" t="s">
        <v>3001</v>
      </c>
      <c r="G1437" s="141" t="s">
        <v>2715</v>
      </c>
      <c r="H1437" s="142">
        <v>41725</v>
      </c>
      <c r="I1437" s="144" t="s">
        <v>2529</v>
      </c>
      <c r="J1437" s="144" t="s">
        <v>2205</v>
      </c>
      <c r="K1437" s="145">
        <v>41725</v>
      </c>
    </row>
    <row r="1438" spans="1:11" ht="28" x14ac:dyDescent="0.15">
      <c r="A1438" s="137" t="s">
        <v>2524</v>
      </c>
      <c r="B1438" s="158" t="s">
        <v>2999</v>
      </c>
      <c r="C1438" s="139">
        <v>42613</v>
      </c>
      <c r="D1438" s="140">
        <v>36900</v>
      </c>
      <c r="E1438" s="140" t="s">
        <v>3002</v>
      </c>
      <c r="F1438" s="141" t="s">
        <v>3001</v>
      </c>
      <c r="G1438" s="141" t="s">
        <v>2715</v>
      </c>
      <c r="H1438" s="142">
        <v>19720</v>
      </c>
      <c r="I1438" s="144" t="s">
        <v>2529</v>
      </c>
      <c r="J1438" s="144" t="s">
        <v>2205</v>
      </c>
      <c r="K1438" s="145">
        <v>19720</v>
      </c>
    </row>
    <row r="1439" spans="1:11" ht="28" x14ac:dyDescent="0.15">
      <c r="A1439" s="137" t="s">
        <v>2524</v>
      </c>
      <c r="B1439" s="158" t="s">
        <v>2999</v>
      </c>
      <c r="C1439" s="139">
        <v>42632</v>
      </c>
      <c r="D1439" s="140">
        <v>36989</v>
      </c>
      <c r="E1439" s="140" t="s">
        <v>3003</v>
      </c>
      <c r="F1439" s="141" t="s">
        <v>3001</v>
      </c>
      <c r="G1439" s="141" t="s">
        <v>2715</v>
      </c>
      <c r="H1439" s="142">
        <v>20838</v>
      </c>
      <c r="I1439" s="144" t="s">
        <v>2529</v>
      </c>
      <c r="J1439" s="144" t="s">
        <v>2205</v>
      </c>
      <c r="K1439" s="145">
        <v>20838</v>
      </c>
    </row>
    <row r="1440" spans="1:11" ht="28" x14ac:dyDescent="0.15">
      <c r="A1440" s="137" t="s">
        <v>2524</v>
      </c>
      <c r="B1440" s="158" t="s">
        <v>2999</v>
      </c>
      <c r="C1440" s="139">
        <v>42635</v>
      </c>
      <c r="D1440" s="140">
        <v>37013</v>
      </c>
      <c r="E1440" s="140" t="s">
        <v>3004</v>
      </c>
      <c r="F1440" s="141" t="s">
        <v>3001</v>
      </c>
      <c r="G1440" s="141" t="s">
        <v>2715</v>
      </c>
      <c r="H1440" s="142">
        <v>22378</v>
      </c>
      <c r="I1440" s="144" t="s">
        <v>2529</v>
      </c>
      <c r="J1440" s="144" t="s">
        <v>2205</v>
      </c>
      <c r="K1440" s="145">
        <v>22378</v>
      </c>
    </row>
    <row r="1441" spans="1:11" ht="28" x14ac:dyDescent="0.15">
      <c r="A1441" s="137" t="s">
        <v>2524</v>
      </c>
      <c r="B1441" s="158" t="s">
        <v>2999</v>
      </c>
      <c r="C1441" s="139">
        <v>42643</v>
      </c>
      <c r="D1441" s="140">
        <v>31799</v>
      </c>
      <c r="E1441" s="140" t="s">
        <v>3005</v>
      </c>
      <c r="F1441" s="141" t="s">
        <v>3001</v>
      </c>
      <c r="G1441" s="141" t="s">
        <v>3006</v>
      </c>
      <c r="H1441" s="142">
        <v>106708</v>
      </c>
      <c r="I1441" s="144" t="s">
        <v>2529</v>
      </c>
      <c r="J1441" s="144" t="s">
        <v>2205</v>
      </c>
      <c r="K1441" s="145">
        <v>106708</v>
      </c>
    </row>
    <row r="1442" spans="1:11" ht="28" x14ac:dyDescent="0.15">
      <c r="A1442" s="137" t="s">
        <v>2524</v>
      </c>
      <c r="B1442" s="158" t="s">
        <v>3007</v>
      </c>
      <c r="C1442" s="139">
        <v>42807</v>
      </c>
      <c r="D1442" s="140">
        <v>30426</v>
      </c>
      <c r="E1442" s="140" t="s">
        <v>3008</v>
      </c>
      <c r="F1442" s="141" t="s">
        <v>3009</v>
      </c>
      <c r="G1442" s="141" t="s">
        <v>3010</v>
      </c>
      <c r="H1442" s="142">
        <v>6960</v>
      </c>
      <c r="I1442" s="144" t="s">
        <v>2529</v>
      </c>
      <c r="J1442" s="144" t="s">
        <v>2205</v>
      </c>
      <c r="K1442" s="145">
        <v>6960</v>
      </c>
    </row>
    <row r="1443" spans="1:11" ht="28" x14ac:dyDescent="0.15">
      <c r="A1443" s="137" t="s">
        <v>2524</v>
      </c>
      <c r="B1443" s="158" t="s">
        <v>3007</v>
      </c>
      <c r="C1443" s="139">
        <v>42794</v>
      </c>
      <c r="D1443" s="140">
        <v>30306</v>
      </c>
      <c r="E1443" s="140" t="s">
        <v>3011</v>
      </c>
      <c r="F1443" s="141" t="s">
        <v>3009</v>
      </c>
      <c r="G1443" s="141" t="s">
        <v>3010</v>
      </c>
      <c r="H1443" s="142">
        <v>6960</v>
      </c>
      <c r="I1443" s="144" t="s">
        <v>2529</v>
      </c>
      <c r="J1443" s="144" t="s">
        <v>2205</v>
      </c>
      <c r="K1443" s="145">
        <v>6960</v>
      </c>
    </row>
    <row r="1444" spans="1:11" ht="42" x14ac:dyDescent="0.15">
      <c r="A1444" s="137" t="s">
        <v>2524</v>
      </c>
      <c r="B1444" s="158" t="s">
        <v>3012</v>
      </c>
      <c r="C1444" s="139">
        <v>43312</v>
      </c>
      <c r="D1444" s="140">
        <v>30659</v>
      </c>
      <c r="E1444" s="140">
        <v>11433</v>
      </c>
      <c r="F1444" s="141" t="s">
        <v>3013</v>
      </c>
      <c r="G1444" s="141" t="s">
        <v>3014</v>
      </c>
      <c r="H1444" s="142">
        <v>5338</v>
      </c>
      <c r="I1444" s="144" t="s">
        <v>2529</v>
      </c>
      <c r="J1444" s="144" t="s">
        <v>2205</v>
      </c>
      <c r="K1444" s="145">
        <v>5338</v>
      </c>
    </row>
    <row r="1445" spans="1:11" ht="28" x14ac:dyDescent="0.15">
      <c r="A1445" s="137" t="s">
        <v>2524</v>
      </c>
      <c r="B1445" s="158" t="s">
        <v>3015</v>
      </c>
      <c r="C1445" s="139">
        <v>42565</v>
      </c>
      <c r="D1445" s="140">
        <v>65085</v>
      </c>
      <c r="E1445" s="140">
        <v>155</v>
      </c>
      <c r="F1445" s="141" t="s">
        <v>3016</v>
      </c>
      <c r="G1445" s="141" t="s">
        <v>3017</v>
      </c>
      <c r="H1445" s="142">
        <v>16530</v>
      </c>
      <c r="I1445" s="144" t="s">
        <v>2529</v>
      </c>
      <c r="J1445" s="144" t="s">
        <v>2205</v>
      </c>
      <c r="K1445" s="145">
        <v>16530</v>
      </c>
    </row>
    <row r="1446" spans="1:11" ht="28" x14ac:dyDescent="0.15">
      <c r="A1446" s="137" t="s">
        <v>2524</v>
      </c>
      <c r="B1446" s="158" t="s">
        <v>3015</v>
      </c>
      <c r="C1446" s="139">
        <v>42565</v>
      </c>
      <c r="D1446" s="140">
        <v>65086</v>
      </c>
      <c r="E1446" s="140">
        <v>154</v>
      </c>
      <c r="F1446" s="141" t="s">
        <v>3016</v>
      </c>
      <c r="G1446" s="141" t="s">
        <v>3017</v>
      </c>
      <c r="H1446" s="142">
        <v>44660</v>
      </c>
      <c r="I1446" s="144" t="s">
        <v>2529</v>
      </c>
      <c r="J1446" s="144" t="s">
        <v>2205</v>
      </c>
      <c r="K1446" s="145">
        <v>44660</v>
      </c>
    </row>
    <row r="1447" spans="1:11" ht="28" x14ac:dyDescent="0.15">
      <c r="A1447" s="137" t="s">
        <v>2524</v>
      </c>
      <c r="B1447" s="158" t="s">
        <v>3015</v>
      </c>
      <c r="C1447" s="139">
        <v>42639</v>
      </c>
      <c r="D1447" s="140">
        <v>37022</v>
      </c>
      <c r="E1447" s="140">
        <v>165</v>
      </c>
      <c r="F1447" s="141" t="s">
        <v>3016</v>
      </c>
      <c r="G1447" s="141" t="s">
        <v>3017</v>
      </c>
      <c r="H1447" s="142">
        <v>34568</v>
      </c>
      <c r="I1447" s="144" t="s">
        <v>2529</v>
      </c>
      <c r="J1447" s="144" t="s">
        <v>2205</v>
      </c>
      <c r="K1447" s="145">
        <v>34568</v>
      </c>
    </row>
    <row r="1448" spans="1:11" ht="28" x14ac:dyDescent="0.15">
      <c r="A1448" s="137" t="s">
        <v>2524</v>
      </c>
      <c r="B1448" s="158" t="s">
        <v>3018</v>
      </c>
      <c r="C1448" s="139">
        <v>45558</v>
      </c>
      <c r="D1448" s="140" t="s">
        <v>3019</v>
      </c>
      <c r="E1448" s="140" t="s">
        <v>3020</v>
      </c>
      <c r="F1448" s="141" t="s">
        <v>3021</v>
      </c>
      <c r="G1448" s="141" t="s">
        <v>3022</v>
      </c>
      <c r="H1448" s="142">
        <v>1553.07</v>
      </c>
      <c r="I1448" s="144"/>
      <c r="J1448" s="144"/>
      <c r="K1448" s="145">
        <v>1553.07</v>
      </c>
    </row>
    <row r="1449" spans="1:11" ht="28" x14ac:dyDescent="0.15">
      <c r="A1449" s="137" t="s">
        <v>2524</v>
      </c>
      <c r="B1449" s="158" t="s">
        <v>3018</v>
      </c>
      <c r="C1449" s="139">
        <v>45558</v>
      </c>
      <c r="D1449" s="140" t="s">
        <v>3023</v>
      </c>
      <c r="E1449" s="140" t="s">
        <v>3024</v>
      </c>
      <c r="F1449" s="141" t="s">
        <v>3021</v>
      </c>
      <c r="G1449" s="141" t="s">
        <v>3022</v>
      </c>
      <c r="H1449" s="142">
        <v>1553.07</v>
      </c>
      <c r="I1449" s="144"/>
      <c r="J1449" s="144"/>
      <c r="K1449" s="145">
        <v>1553.07</v>
      </c>
    </row>
    <row r="1450" spans="1:11" ht="28" x14ac:dyDescent="0.15">
      <c r="A1450" s="137" t="s">
        <v>2524</v>
      </c>
      <c r="B1450" s="158" t="s">
        <v>3018</v>
      </c>
      <c r="C1450" s="139">
        <v>45558</v>
      </c>
      <c r="D1450" s="140" t="s">
        <v>3025</v>
      </c>
      <c r="E1450" s="140" t="s">
        <v>3026</v>
      </c>
      <c r="F1450" s="141" t="s">
        <v>3021</v>
      </c>
      <c r="G1450" s="141" t="s">
        <v>3022</v>
      </c>
      <c r="H1450" s="142">
        <v>3106.13</v>
      </c>
      <c r="I1450" s="144"/>
      <c r="J1450" s="144"/>
      <c r="K1450" s="145">
        <v>3106.13</v>
      </c>
    </row>
    <row r="1451" spans="1:11" ht="28" x14ac:dyDescent="0.15">
      <c r="A1451" s="137" t="s">
        <v>2524</v>
      </c>
      <c r="B1451" s="158" t="s">
        <v>3027</v>
      </c>
      <c r="C1451" s="139">
        <v>42794</v>
      </c>
      <c r="D1451" s="140">
        <v>36543</v>
      </c>
      <c r="E1451" s="140">
        <v>208</v>
      </c>
      <c r="F1451" s="141" t="s">
        <v>3028</v>
      </c>
      <c r="G1451" s="141" t="s">
        <v>3029</v>
      </c>
      <c r="H1451" s="142">
        <v>45936</v>
      </c>
      <c r="I1451" s="144" t="s">
        <v>2529</v>
      </c>
      <c r="J1451" s="144" t="s">
        <v>2205</v>
      </c>
      <c r="K1451" s="145">
        <v>45936</v>
      </c>
    </row>
    <row r="1452" spans="1:11" ht="28" x14ac:dyDescent="0.15">
      <c r="A1452" s="137" t="s">
        <v>2524</v>
      </c>
      <c r="B1452" s="158" t="s">
        <v>3027</v>
      </c>
      <c r="C1452" s="139">
        <v>42824</v>
      </c>
      <c r="D1452" s="140">
        <v>30599</v>
      </c>
      <c r="E1452" s="140">
        <v>217</v>
      </c>
      <c r="F1452" s="141" t="s">
        <v>3028</v>
      </c>
      <c r="G1452" s="141" t="s">
        <v>3029</v>
      </c>
      <c r="H1452" s="142">
        <v>2146</v>
      </c>
      <c r="I1452" s="144" t="s">
        <v>2529</v>
      </c>
      <c r="J1452" s="144" t="s">
        <v>2205</v>
      </c>
      <c r="K1452" s="145">
        <v>2146</v>
      </c>
    </row>
    <row r="1453" spans="1:11" ht="28" x14ac:dyDescent="0.15">
      <c r="A1453" s="137" t="s">
        <v>2524</v>
      </c>
      <c r="B1453" s="158" t="s">
        <v>3027</v>
      </c>
      <c r="C1453" s="139">
        <v>42824</v>
      </c>
      <c r="D1453" s="140">
        <v>30600</v>
      </c>
      <c r="E1453" s="140">
        <v>218</v>
      </c>
      <c r="F1453" s="141" t="s">
        <v>3028</v>
      </c>
      <c r="G1453" s="141" t="s">
        <v>3029</v>
      </c>
      <c r="H1453" s="142">
        <v>5075</v>
      </c>
      <c r="I1453" s="144" t="s">
        <v>2529</v>
      </c>
      <c r="J1453" s="144" t="s">
        <v>2205</v>
      </c>
      <c r="K1453" s="145">
        <v>5075</v>
      </c>
    </row>
    <row r="1454" spans="1:11" ht="28" x14ac:dyDescent="0.15">
      <c r="A1454" s="137" t="s">
        <v>2524</v>
      </c>
      <c r="B1454" s="158" t="s">
        <v>3027</v>
      </c>
      <c r="C1454" s="139">
        <v>42922</v>
      </c>
      <c r="D1454" s="140">
        <v>31277</v>
      </c>
      <c r="E1454" s="140">
        <v>246</v>
      </c>
      <c r="F1454" s="141" t="s">
        <v>3028</v>
      </c>
      <c r="G1454" s="141" t="s">
        <v>3029</v>
      </c>
      <c r="H1454" s="142">
        <v>2146</v>
      </c>
      <c r="I1454" s="144" t="s">
        <v>2529</v>
      </c>
      <c r="J1454" s="144" t="s">
        <v>2205</v>
      </c>
      <c r="K1454" s="145">
        <v>2146</v>
      </c>
    </row>
    <row r="1455" spans="1:11" ht="28" x14ac:dyDescent="0.15">
      <c r="A1455" s="137" t="s">
        <v>2524</v>
      </c>
      <c r="B1455" s="158" t="s">
        <v>3027</v>
      </c>
      <c r="C1455" s="139">
        <v>42922</v>
      </c>
      <c r="D1455" s="140">
        <v>31281</v>
      </c>
      <c r="E1455" s="140">
        <v>247</v>
      </c>
      <c r="F1455" s="141" t="s">
        <v>3028</v>
      </c>
      <c r="G1455" s="141" t="s">
        <v>3029</v>
      </c>
      <c r="H1455" s="142">
        <v>1885</v>
      </c>
      <c r="I1455" s="144" t="s">
        <v>2529</v>
      </c>
      <c r="J1455" s="144" t="s">
        <v>2205</v>
      </c>
      <c r="K1455" s="145">
        <v>1885</v>
      </c>
    </row>
    <row r="1456" spans="1:11" ht="28" x14ac:dyDescent="0.15">
      <c r="A1456" s="137" t="s">
        <v>2524</v>
      </c>
      <c r="B1456" s="158" t="s">
        <v>3030</v>
      </c>
      <c r="C1456" s="139" t="s">
        <v>2817</v>
      </c>
      <c r="D1456" s="140" t="s">
        <v>3031</v>
      </c>
      <c r="E1456" s="140" t="s">
        <v>3032</v>
      </c>
      <c r="F1456" s="141" t="s">
        <v>3033</v>
      </c>
      <c r="G1456" s="141" t="s">
        <v>3034</v>
      </c>
      <c r="H1456" s="142">
        <v>16789.86</v>
      </c>
      <c r="I1456" s="144" t="s">
        <v>2529</v>
      </c>
      <c r="J1456" s="144" t="s">
        <v>2205</v>
      </c>
      <c r="K1456" s="145">
        <v>16789.86</v>
      </c>
    </row>
    <row r="1457" spans="1:11" ht="28" x14ac:dyDescent="0.15">
      <c r="A1457" s="137" t="s">
        <v>2524</v>
      </c>
      <c r="B1457" s="158" t="s">
        <v>3030</v>
      </c>
      <c r="C1457" s="139" t="s">
        <v>2817</v>
      </c>
      <c r="D1457" s="140" t="s">
        <v>3035</v>
      </c>
      <c r="E1457" s="140" t="s">
        <v>3036</v>
      </c>
      <c r="F1457" s="141" t="s">
        <v>3033</v>
      </c>
      <c r="G1457" s="141" t="s">
        <v>3034</v>
      </c>
      <c r="H1457" s="142">
        <v>23987.72</v>
      </c>
      <c r="I1457" s="144" t="s">
        <v>2529</v>
      </c>
      <c r="J1457" s="144" t="s">
        <v>2205</v>
      </c>
      <c r="K1457" s="145">
        <v>23987.72</v>
      </c>
    </row>
    <row r="1458" spans="1:11" ht="28" x14ac:dyDescent="0.15">
      <c r="A1458" s="137" t="s">
        <v>2524</v>
      </c>
      <c r="B1458" s="158" t="s">
        <v>3030</v>
      </c>
      <c r="C1458" s="139" t="s">
        <v>3037</v>
      </c>
      <c r="D1458" s="140" t="s">
        <v>3038</v>
      </c>
      <c r="E1458" s="140" t="s">
        <v>3039</v>
      </c>
      <c r="F1458" s="141" t="s">
        <v>3033</v>
      </c>
      <c r="G1458" s="141" t="s">
        <v>3034</v>
      </c>
      <c r="H1458" s="142">
        <v>24158.61</v>
      </c>
      <c r="I1458" s="144" t="s">
        <v>2529</v>
      </c>
      <c r="J1458" s="144" t="s">
        <v>2205</v>
      </c>
      <c r="K1458" s="145">
        <v>24158.61</v>
      </c>
    </row>
    <row r="1459" spans="1:11" ht="28" x14ac:dyDescent="0.15">
      <c r="A1459" s="137" t="s">
        <v>2524</v>
      </c>
      <c r="B1459" s="158" t="s">
        <v>3030</v>
      </c>
      <c r="C1459" s="139" t="s">
        <v>3037</v>
      </c>
      <c r="D1459" s="140" t="s">
        <v>3040</v>
      </c>
      <c r="E1459" s="140" t="s">
        <v>3041</v>
      </c>
      <c r="F1459" s="141" t="s">
        <v>3033</v>
      </c>
      <c r="G1459" s="141" t="s">
        <v>3034</v>
      </c>
      <c r="H1459" s="142">
        <v>18021.740000000002</v>
      </c>
      <c r="I1459" s="144" t="s">
        <v>2529</v>
      </c>
      <c r="J1459" s="144" t="s">
        <v>2205</v>
      </c>
      <c r="K1459" s="145">
        <v>18021.740000000002</v>
      </c>
    </row>
    <row r="1460" spans="1:11" ht="42" x14ac:dyDescent="0.15">
      <c r="A1460" s="137" t="s">
        <v>2524</v>
      </c>
      <c r="B1460" s="158" t="s">
        <v>3030</v>
      </c>
      <c r="C1460" s="139">
        <v>45525</v>
      </c>
      <c r="D1460" s="140" t="s">
        <v>3042</v>
      </c>
      <c r="E1460" s="140" t="s">
        <v>3043</v>
      </c>
      <c r="F1460" s="141" t="s">
        <v>3033</v>
      </c>
      <c r="G1460" s="141" t="s">
        <v>3034</v>
      </c>
      <c r="H1460" s="142">
        <v>6029.54</v>
      </c>
      <c r="I1460" s="144" t="s">
        <v>2529</v>
      </c>
      <c r="J1460" s="144" t="s">
        <v>2205</v>
      </c>
      <c r="K1460" s="145">
        <v>6029.54</v>
      </c>
    </row>
    <row r="1461" spans="1:11" ht="42" x14ac:dyDescent="0.15">
      <c r="A1461" s="137" t="s">
        <v>2524</v>
      </c>
      <c r="B1461" s="158" t="s">
        <v>3030</v>
      </c>
      <c r="C1461" s="139">
        <v>45525</v>
      </c>
      <c r="D1461" s="140" t="s">
        <v>3044</v>
      </c>
      <c r="E1461" s="140" t="s">
        <v>3045</v>
      </c>
      <c r="F1461" s="141" t="s">
        <v>3033</v>
      </c>
      <c r="G1461" s="141" t="s">
        <v>3034</v>
      </c>
      <c r="H1461" s="142">
        <v>7235.45</v>
      </c>
      <c r="I1461" s="144" t="s">
        <v>2529</v>
      </c>
      <c r="J1461" s="144" t="s">
        <v>2205</v>
      </c>
      <c r="K1461" s="145">
        <v>7235.45</v>
      </c>
    </row>
    <row r="1462" spans="1:11" ht="42" x14ac:dyDescent="0.15">
      <c r="A1462" s="137" t="s">
        <v>2524</v>
      </c>
      <c r="B1462" s="158" t="s">
        <v>3030</v>
      </c>
      <c r="C1462" s="139">
        <v>45525</v>
      </c>
      <c r="D1462" s="140" t="s">
        <v>3046</v>
      </c>
      <c r="E1462" s="140" t="s">
        <v>3047</v>
      </c>
      <c r="F1462" s="141" t="s">
        <v>3033</v>
      </c>
      <c r="G1462" s="141" t="s">
        <v>3034</v>
      </c>
      <c r="H1462" s="142">
        <v>8039.4</v>
      </c>
      <c r="I1462" s="144" t="s">
        <v>2529</v>
      </c>
      <c r="J1462" s="144" t="s">
        <v>2205</v>
      </c>
      <c r="K1462" s="145">
        <v>8039.4</v>
      </c>
    </row>
    <row r="1463" spans="1:11" ht="28" x14ac:dyDescent="0.15">
      <c r="A1463" s="137" t="s">
        <v>2524</v>
      </c>
      <c r="B1463" s="158" t="s">
        <v>3030</v>
      </c>
      <c r="C1463" s="139">
        <v>45525</v>
      </c>
      <c r="D1463" s="140" t="s">
        <v>3048</v>
      </c>
      <c r="E1463" s="140" t="s">
        <v>3049</v>
      </c>
      <c r="F1463" s="141" t="s">
        <v>3033</v>
      </c>
      <c r="G1463" s="141" t="s">
        <v>3034</v>
      </c>
      <c r="H1463" s="142">
        <v>7637.43</v>
      </c>
      <c r="I1463" s="144" t="s">
        <v>2529</v>
      </c>
      <c r="J1463" s="144" t="s">
        <v>2205</v>
      </c>
      <c r="K1463" s="145">
        <v>7637.43</v>
      </c>
    </row>
    <row r="1464" spans="1:11" ht="42" x14ac:dyDescent="0.15">
      <c r="A1464" s="137" t="s">
        <v>2524</v>
      </c>
      <c r="B1464" s="158" t="s">
        <v>3030</v>
      </c>
      <c r="C1464" s="139">
        <v>45526</v>
      </c>
      <c r="D1464" s="140" t="s">
        <v>3050</v>
      </c>
      <c r="E1464" s="140" t="s">
        <v>3051</v>
      </c>
      <c r="F1464" s="141" t="s">
        <v>3033</v>
      </c>
      <c r="G1464" s="141" t="s">
        <v>3034</v>
      </c>
      <c r="H1464" s="142">
        <v>7637.43</v>
      </c>
      <c r="I1464" s="144" t="s">
        <v>2529</v>
      </c>
      <c r="J1464" s="144" t="s">
        <v>2205</v>
      </c>
      <c r="K1464" s="145">
        <v>7637.43</v>
      </c>
    </row>
    <row r="1465" spans="1:11" ht="42" x14ac:dyDescent="0.15">
      <c r="A1465" s="137" t="s">
        <v>2524</v>
      </c>
      <c r="B1465" s="158" t="s">
        <v>3030</v>
      </c>
      <c r="C1465" s="139">
        <v>45527</v>
      </c>
      <c r="D1465" s="140" t="s">
        <v>3052</v>
      </c>
      <c r="E1465" s="140" t="s">
        <v>3053</v>
      </c>
      <c r="F1465" s="141" t="s">
        <v>3033</v>
      </c>
      <c r="G1465" s="141" t="s">
        <v>3034</v>
      </c>
      <c r="H1465" s="142">
        <v>6029.54</v>
      </c>
      <c r="I1465" s="144" t="s">
        <v>2529</v>
      </c>
      <c r="J1465" s="144" t="s">
        <v>2205</v>
      </c>
      <c r="K1465" s="145">
        <v>6029.54</v>
      </c>
    </row>
    <row r="1466" spans="1:11" ht="42" x14ac:dyDescent="0.15">
      <c r="A1466" s="137" t="s">
        <v>2524</v>
      </c>
      <c r="B1466" s="158" t="s">
        <v>3030</v>
      </c>
      <c r="C1466" s="139">
        <v>45530</v>
      </c>
      <c r="D1466" s="140" t="s">
        <v>3054</v>
      </c>
      <c r="E1466" s="140" t="s">
        <v>3055</v>
      </c>
      <c r="F1466" s="141" t="s">
        <v>3033</v>
      </c>
      <c r="G1466" s="141" t="s">
        <v>3034</v>
      </c>
      <c r="H1466" s="142">
        <v>8843.34</v>
      </c>
      <c r="I1466" s="144" t="s">
        <v>2529</v>
      </c>
      <c r="J1466" s="144" t="s">
        <v>2205</v>
      </c>
      <c r="K1466" s="145">
        <v>8843.34</v>
      </c>
    </row>
    <row r="1467" spans="1:11" ht="42" x14ac:dyDescent="0.15">
      <c r="A1467" s="137" t="s">
        <v>2524</v>
      </c>
      <c r="B1467" s="158" t="s">
        <v>3030</v>
      </c>
      <c r="C1467" s="139">
        <v>45530</v>
      </c>
      <c r="D1467" s="140" t="s">
        <v>3056</v>
      </c>
      <c r="E1467" s="140" t="s">
        <v>3057</v>
      </c>
      <c r="F1467" s="141" t="s">
        <v>3033</v>
      </c>
      <c r="G1467" s="141" t="s">
        <v>3034</v>
      </c>
      <c r="H1467" s="142">
        <v>6029.55</v>
      </c>
      <c r="I1467" s="144" t="s">
        <v>2529</v>
      </c>
      <c r="J1467" s="144" t="s">
        <v>2205</v>
      </c>
      <c r="K1467" s="145">
        <v>6029.55</v>
      </c>
    </row>
    <row r="1468" spans="1:11" ht="42" x14ac:dyDescent="0.15">
      <c r="A1468" s="137" t="s">
        <v>2524</v>
      </c>
      <c r="B1468" s="158" t="s">
        <v>3030</v>
      </c>
      <c r="C1468" s="139">
        <v>45533</v>
      </c>
      <c r="D1468" s="140" t="s">
        <v>3058</v>
      </c>
      <c r="E1468" s="140" t="s">
        <v>3059</v>
      </c>
      <c r="F1468" s="141" t="s">
        <v>3033</v>
      </c>
      <c r="G1468" s="141" t="s">
        <v>3034</v>
      </c>
      <c r="H1468" s="142">
        <v>8039.4</v>
      </c>
      <c r="I1468" s="144" t="s">
        <v>2529</v>
      </c>
      <c r="J1468" s="144" t="s">
        <v>2205</v>
      </c>
      <c r="K1468" s="145">
        <v>8039.4</v>
      </c>
    </row>
    <row r="1469" spans="1:11" ht="28" x14ac:dyDescent="0.15">
      <c r="A1469" s="137" t="s">
        <v>2524</v>
      </c>
      <c r="B1469" s="158" t="s">
        <v>3030</v>
      </c>
      <c r="C1469" s="139">
        <v>45533</v>
      </c>
      <c r="D1469" s="140" t="s">
        <v>3060</v>
      </c>
      <c r="E1469" s="140" t="s">
        <v>3061</v>
      </c>
      <c r="F1469" s="141" t="s">
        <v>3033</v>
      </c>
      <c r="G1469" s="141" t="s">
        <v>3034</v>
      </c>
      <c r="H1469" s="142">
        <v>3617.73</v>
      </c>
      <c r="I1469" s="144" t="s">
        <v>2529</v>
      </c>
      <c r="J1469" s="144" t="s">
        <v>2205</v>
      </c>
      <c r="K1469" s="145">
        <v>3617.73</v>
      </c>
    </row>
    <row r="1470" spans="1:11" ht="42" x14ac:dyDescent="0.15">
      <c r="A1470" s="137" t="s">
        <v>2524</v>
      </c>
      <c r="B1470" s="158" t="s">
        <v>3030</v>
      </c>
      <c r="C1470" s="139">
        <v>45533</v>
      </c>
      <c r="D1470" s="140" t="s">
        <v>3062</v>
      </c>
      <c r="E1470" s="140" t="s">
        <v>3063</v>
      </c>
      <c r="F1470" s="141" t="s">
        <v>3033</v>
      </c>
      <c r="G1470" s="141" t="s">
        <v>3034</v>
      </c>
      <c r="H1470" s="142">
        <v>3617.73</v>
      </c>
      <c r="I1470" s="144" t="s">
        <v>2529</v>
      </c>
      <c r="J1470" s="144" t="s">
        <v>2205</v>
      </c>
      <c r="K1470" s="145">
        <v>3617.73</v>
      </c>
    </row>
    <row r="1471" spans="1:11" ht="42" x14ac:dyDescent="0.15">
      <c r="A1471" s="137" t="s">
        <v>2524</v>
      </c>
      <c r="B1471" s="158" t="s">
        <v>3030</v>
      </c>
      <c r="C1471" s="139">
        <v>45533</v>
      </c>
      <c r="D1471" s="140" t="s">
        <v>3064</v>
      </c>
      <c r="E1471" s="140" t="s">
        <v>3065</v>
      </c>
      <c r="F1471" s="141" t="s">
        <v>3033</v>
      </c>
      <c r="G1471" s="141" t="s">
        <v>3034</v>
      </c>
      <c r="H1471" s="142">
        <v>7637.43</v>
      </c>
      <c r="I1471" s="144" t="s">
        <v>2529</v>
      </c>
      <c r="J1471" s="144" t="s">
        <v>2205</v>
      </c>
      <c r="K1471" s="145">
        <v>7637.43</v>
      </c>
    </row>
    <row r="1472" spans="1:11" ht="28" x14ac:dyDescent="0.15">
      <c r="A1472" s="137" t="s">
        <v>2524</v>
      </c>
      <c r="B1472" s="158" t="s">
        <v>3030</v>
      </c>
      <c r="C1472" s="139">
        <v>45533</v>
      </c>
      <c r="D1472" s="140" t="s">
        <v>3066</v>
      </c>
      <c r="E1472" s="140" t="s">
        <v>3067</v>
      </c>
      <c r="F1472" s="141" t="s">
        <v>3033</v>
      </c>
      <c r="G1472" s="141" t="s">
        <v>3034</v>
      </c>
      <c r="H1472" s="142">
        <v>2813.79</v>
      </c>
      <c r="I1472" s="144" t="s">
        <v>2529</v>
      </c>
      <c r="J1472" s="144" t="s">
        <v>2205</v>
      </c>
      <c r="K1472" s="145">
        <v>2813.79</v>
      </c>
    </row>
    <row r="1473" spans="1:11" ht="42" x14ac:dyDescent="0.15">
      <c r="A1473" s="137" t="s">
        <v>2524</v>
      </c>
      <c r="B1473" s="158" t="s">
        <v>3030</v>
      </c>
      <c r="C1473" s="139">
        <v>45533</v>
      </c>
      <c r="D1473" s="140" t="s">
        <v>3068</v>
      </c>
      <c r="E1473" s="140" t="s">
        <v>3069</v>
      </c>
      <c r="F1473" s="141" t="s">
        <v>3033</v>
      </c>
      <c r="G1473" s="141" t="s">
        <v>3034</v>
      </c>
      <c r="H1473" s="142">
        <v>2813.79</v>
      </c>
      <c r="I1473" s="144" t="s">
        <v>2529</v>
      </c>
      <c r="J1473" s="144" t="s">
        <v>2205</v>
      </c>
      <c r="K1473" s="145">
        <v>2813.79</v>
      </c>
    </row>
    <row r="1474" spans="1:11" ht="28" x14ac:dyDescent="0.15">
      <c r="A1474" s="137" t="s">
        <v>2524</v>
      </c>
      <c r="B1474" s="158" t="s">
        <v>3030</v>
      </c>
      <c r="C1474" s="139">
        <v>45539</v>
      </c>
      <c r="D1474" s="140" t="s">
        <v>3070</v>
      </c>
      <c r="E1474" s="140" t="s">
        <v>3071</v>
      </c>
      <c r="F1474" s="141" t="s">
        <v>3033</v>
      </c>
      <c r="G1474" s="141" t="s">
        <v>3034</v>
      </c>
      <c r="H1474" s="142">
        <v>23252.73</v>
      </c>
      <c r="I1474" s="144" t="s">
        <v>2529</v>
      </c>
      <c r="J1474" s="144" t="s">
        <v>2205</v>
      </c>
      <c r="K1474" s="145">
        <v>23252.73</v>
      </c>
    </row>
    <row r="1475" spans="1:11" ht="42" x14ac:dyDescent="0.15">
      <c r="A1475" s="137" t="s">
        <v>2524</v>
      </c>
      <c r="B1475" s="158" t="s">
        <v>3030</v>
      </c>
      <c r="C1475" s="139">
        <v>45552</v>
      </c>
      <c r="D1475" s="140" t="s">
        <v>3072</v>
      </c>
      <c r="E1475" s="140" t="s">
        <v>3073</v>
      </c>
      <c r="F1475" s="141" t="s">
        <v>3033</v>
      </c>
      <c r="G1475" s="141" t="s">
        <v>3034</v>
      </c>
      <c r="H1475" s="142">
        <v>9245.2999999999993</v>
      </c>
      <c r="I1475" s="144" t="s">
        <v>2529</v>
      </c>
      <c r="J1475" s="144" t="s">
        <v>2205</v>
      </c>
      <c r="K1475" s="145">
        <v>9245.2999999999993</v>
      </c>
    </row>
    <row r="1476" spans="1:11" ht="42" x14ac:dyDescent="0.15">
      <c r="A1476" s="137" t="s">
        <v>2524</v>
      </c>
      <c r="B1476" s="158" t="s">
        <v>3030</v>
      </c>
      <c r="C1476" s="139">
        <v>45552</v>
      </c>
      <c r="D1476" s="140" t="s">
        <v>3074</v>
      </c>
      <c r="E1476" s="140" t="s">
        <v>3075</v>
      </c>
      <c r="F1476" s="141" t="s">
        <v>3033</v>
      </c>
      <c r="G1476" s="141" t="s">
        <v>3034</v>
      </c>
      <c r="H1476" s="142">
        <v>8441.3700000000008</v>
      </c>
      <c r="I1476" s="144" t="s">
        <v>2529</v>
      </c>
      <c r="J1476" s="144" t="s">
        <v>2205</v>
      </c>
      <c r="K1476" s="145">
        <v>8441.3700000000008</v>
      </c>
    </row>
    <row r="1477" spans="1:11" ht="28" x14ac:dyDescent="0.15">
      <c r="A1477" s="137" t="s">
        <v>2524</v>
      </c>
      <c r="B1477" s="158" t="s">
        <v>3030</v>
      </c>
      <c r="C1477" s="139">
        <v>45552</v>
      </c>
      <c r="D1477" s="140" t="s">
        <v>3076</v>
      </c>
      <c r="E1477" s="140" t="s">
        <v>3077</v>
      </c>
      <c r="F1477" s="141" t="s">
        <v>3033</v>
      </c>
      <c r="G1477" s="141" t="s">
        <v>3034</v>
      </c>
      <c r="H1477" s="142">
        <v>8039.4</v>
      </c>
      <c r="I1477" s="144" t="s">
        <v>2529</v>
      </c>
      <c r="J1477" s="144" t="s">
        <v>2205</v>
      </c>
      <c r="K1477" s="145">
        <v>8039.4</v>
      </c>
    </row>
    <row r="1478" spans="1:11" ht="56" x14ac:dyDescent="0.15">
      <c r="A1478" s="137" t="s">
        <v>2524</v>
      </c>
      <c r="B1478" s="158" t="s">
        <v>3030</v>
      </c>
      <c r="C1478" s="139">
        <v>45558</v>
      </c>
      <c r="D1478" s="140" t="s">
        <v>3078</v>
      </c>
      <c r="E1478" s="140" t="s">
        <v>3079</v>
      </c>
      <c r="F1478" s="141" t="s">
        <v>3033</v>
      </c>
      <c r="G1478" s="141" t="s">
        <v>3034</v>
      </c>
      <c r="H1478" s="142">
        <v>4823.6400000000003</v>
      </c>
      <c r="I1478" s="144" t="s">
        <v>2529</v>
      </c>
      <c r="J1478" s="144" t="s">
        <v>2205</v>
      </c>
      <c r="K1478" s="145">
        <v>4823.6400000000003</v>
      </c>
    </row>
    <row r="1479" spans="1:11" ht="42" x14ac:dyDescent="0.15">
      <c r="A1479" s="137" t="s">
        <v>2524</v>
      </c>
      <c r="B1479" s="158" t="s">
        <v>3030</v>
      </c>
      <c r="C1479" s="139">
        <v>45558</v>
      </c>
      <c r="D1479" s="140" t="s">
        <v>3080</v>
      </c>
      <c r="E1479" s="140" t="s">
        <v>3081</v>
      </c>
      <c r="F1479" s="141" t="s">
        <v>3033</v>
      </c>
      <c r="G1479" s="141" t="s">
        <v>3034</v>
      </c>
      <c r="H1479" s="142">
        <v>8843.34</v>
      </c>
      <c r="I1479" s="144" t="s">
        <v>2529</v>
      </c>
      <c r="J1479" s="144" t="s">
        <v>2205</v>
      </c>
      <c r="K1479" s="145">
        <v>8843.34</v>
      </c>
    </row>
    <row r="1480" spans="1:11" ht="28" x14ac:dyDescent="0.15">
      <c r="A1480" s="137" t="s">
        <v>2524</v>
      </c>
      <c r="B1480" s="158" t="s">
        <v>3030</v>
      </c>
      <c r="C1480" s="139">
        <v>45558</v>
      </c>
      <c r="D1480" s="140" t="s">
        <v>3082</v>
      </c>
      <c r="E1480" s="140" t="s">
        <v>3083</v>
      </c>
      <c r="F1480" s="141" t="s">
        <v>3033</v>
      </c>
      <c r="G1480" s="141" t="s">
        <v>3034</v>
      </c>
      <c r="H1480" s="142">
        <v>5525.89</v>
      </c>
      <c r="I1480" s="144" t="s">
        <v>2529</v>
      </c>
      <c r="J1480" s="144" t="s">
        <v>2205</v>
      </c>
      <c r="K1480" s="145">
        <v>5525.89</v>
      </c>
    </row>
    <row r="1481" spans="1:11" ht="28" x14ac:dyDescent="0.15">
      <c r="A1481" s="137" t="s">
        <v>2524</v>
      </c>
      <c r="B1481" s="158" t="s">
        <v>3030</v>
      </c>
      <c r="C1481" s="139">
        <v>45558</v>
      </c>
      <c r="D1481" s="140" t="s">
        <v>3084</v>
      </c>
      <c r="E1481" s="140" t="s">
        <v>3085</v>
      </c>
      <c r="F1481" s="141" t="s">
        <v>3033</v>
      </c>
      <c r="G1481" s="141" t="s">
        <v>3034</v>
      </c>
      <c r="H1481" s="142">
        <v>11002.3</v>
      </c>
      <c r="I1481" s="144" t="s">
        <v>2529</v>
      </c>
      <c r="J1481" s="144" t="s">
        <v>2205</v>
      </c>
      <c r="K1481" s="145">
        <v>11002.3</v>
      </c>
    </row>
    <row r="1482" spans="1:11" ht="28" x14ac:dyDescent="0.15">
      <c r="A1482" s="137" t="s">
        <v>2524</v>
      </c>
      <c r="B1482" s="158" t="s">
        <v>3030</v>
      </c>
      <c r="C1482" s="139">
        <v>45558</v>
      </c>
      <c r="D1482" s="140" t="s">
        <v>3086</v>
      </c>
      <c r="E1482" s="140" t="s">
        <v>3087</v>
      </c>
      <c r="F1482" s="141" t="s">
        <v>3033</v>
      </c>
      <c r="G1482" s="141" t="s">
        <v>3034</v>
      </c>
      <c r="H1482" s="142">
        <v>31764.26</v>
      </c>
      <c r="I1482" s="144" t="s">
        <v>2529</v>
      </c>
      <c r="J1482" s="144" t="s">
        <v>2205</v>
      </c>
      <c r="K1482" s="145">
        <v>31764.26</v>
      </c>
    </row>
    <row r="1483" spans="1:11" ht="28" x14ac:dyDescent="0.15">
      <c r="A1483" s="137" t="s">
        <v>2524</v>
      </c>
      <c r="B1483" s="158" t="s">
        <v>3030</v>
      </c>
      <c r="C1483" s="139">
        <v>45558</v>
      </c>
      <c r="D1483" s="140" t="s">
        <v>3088</v>
      </c>
      <c r="E1483" s="140" t="s">
        <v>3089</v>
      </c>
      <c r="F1483" s="141" t="s">
        <v>3033</v>
      </c>
      <c r="G1483" s="141" t="s">
        <v>3034</v>
      </c>
      <c r="H1483" s="142">
        <v>11348.7</v>
      </c>
      <c r="I1483" s="144" t="s">
        <v>2529</v>
      </c>
      <c r="J1483" s="144" t="s">
        <v>2205</v>
      </c>
      <c r="K1483" s="145">
        <v>11348.7</v>
      </c>
    </row>
    <row r="1484" spans="1:11" ht="28" x14ac:dyDescent="0.15">
      <c r="A1484" s="137" t="s">
        <v>2524</v>
      </c>
      <c r="B1484" s="158" t="s">
        <v>3030</v>
      </c>
      <c r="C1484" s="139">
        <v>45558</v>
      </c>
      <c r="D1484" s="140" t="s">
        <v>3090</v>
      </c>
      <c r="E1484" s="140" t="s">
        <v>3091</v>
      </c>
      <c r="F1484" s="141" t="s">
        <v>3033</v>
      </c>
      <c r="G1484" s="141" t="s">
        <v>3034</v>
      </c>
      <c r="H1484" s="142">
        <v>17413.43</v>
      </c>
      <c r="I1484" s="144" t="s">
        <v>2529</v>
      </c>
      <c r="J1484" s="144" t="s">
        <v>2205</v>
      </c>
      <c r="K1484" s="145">
        <v>17413.43</v>
      </c>
    </row>
    <row r="1485" spans="1:11" ht="28" x14ac:dyDescent="0.15">
      <c r="A1485" s="137" t="s">
        <v>2524</v>
      </c>
      <c r="B1485" s="158" t="s">
        <v>3030</v>
      </c>
      <c r="C1485" s="139">
        <v>45558</v>
      </c>
      <c r="D1485" s="140" t="s">
        <v>3092</v>
      </c>
      <c r="E1485" s="140" t="s">
        <v>3093</v>
      </c>
      <c r="F1485" s="141" t="s">
        <v>3033</v>
      </c>
      <c r="G1485" s="141" t="s">
        <v>3034</v>
      </c>
      <c r="H1485" s="142">
        <v>42766.559999999998</v>
      </c>
      <c r="I1485" s="144" t="s">
        <v>2529</v>
      </c>
      <c r="J1485" s="144" t="s">
        <v>2205</v>
      </c>
      <c r="K1485" s="145">
        <v>42766.559999999998</v>
      </c>
    </row>
    <row r="1486" spans="1:11" ht="42" x14ac:dyDescent="0.15">
      <c r="A1486" s="137" t="s">
        <v>2524</v>
      </c>
      <c r="B1486" s="158" t="s">
        <v>3030</v>
      </c>
      <c r="C1486" s="139">
        <v>45558</v>
      </c>
      <c r="D1486" s="140" t="s">
        <v>3094</v>
      </c>
      <c r="E1486" s="140" t="s">
        <v>3095</v>
      </c>
      <c r="F1486" s="141" t="s">
        <v>3033</v>
      </c>
      <c r="G1486" s="141" t="s">
        <v>3034</v>
      </c>
      <c r="H1486" s="142">
        <v>4823.6400000000003</v>
      </c>
      <c r="I1486" s="144" t="s">
        <v>2529</v>
      </c>
      <c r="J1486" s="144" t="s">
        <v>2205</v>
      </c>
      <c r="K1486" s="145">
        <v>4823.6400000000003</v>
      </c>
    </row>
    <row r="1487" spans="1:11" x14ac:dyDescent="0.15">
      <c r="A1487" s="137" t="s">
        <v>2524</v>
      </c>
      <c r="B1487" s="158" t="s">
        <v>3096</v>
      </c>
      <c r="C1487" s="139">
        <v>42710</v>
      </c>
      <c r="D1487" s="140">
        <v>32235</v>
      </c>
      <c r="E1487" s="140">
        <v>6831</v>
      </c>
      <c r="F1487" s="141" t="s">
        <v>3097</v>
      </c>
      <c r="G1487" s="141" t="s">
        <v>2970</v>
      </c>
      <c r="H1487" s="142">
        <v>125077</v>
      </c>
      <c r="I1487" s="144" t="s">
        <v>2529</v>
      </c>
      <c r="J1487" s="144" t="s">
        <v>2205</v>
      </c>
      <c r="K1487" s="145">
        <v>125077</v>
      </c>
    </row>
    <row r="1488" spans="1:11" x14ac:dyDescent="0.15">
      <c r="A1488" s="137" t="s">
        <v>2524</v>
      </c>
      <c r="B1488" s="158" t="s">
        <v>3096</v>
      </c>
      <c r="C1488" s="139">
        <v>42711</v>
      </c>
      <c r="D1488" s="140">
        <v>32249</v>
      </c>
      <c r="E1488" s="140">
        <v>6843</v>
      </c>
      <c r="F1488" s="141" t="s">
        <v>3097</v>
      </c>
      <c r="G1488" s="141" t="s">
        <v>2970</v>
      </c>
      <c r="H1488" s="142">
        <v>25937</v>
      </c>
      <c r="I1488" s="144" t="s">
        <v>2529</v>
      </c>
      <c r="J1488" s="144" t="s">
        <v>2205</v>
      </c>
      <c r="K1488" s="145">
        <v>25937</v>
      </c>
    </row>
    <row r="1489" spans="1:11" x14ac:dyDescent="0.15">
      <c r="A1489" s="137" t="s">
        <v>2524</v>
      </c>
      <c r="B1489" s="158" t="s">
        <v>3098</v>
      </c>
      <c r="C1489" s="139">
        <v>43312</v>
      </c>
      <c r="D1489" s="140">
        <v>30586</v>
      </c>
      <c r="E1489" s="140">
        <v>286</v>
      </c>
      <c r="F1489" s="141" t="s">
        <v>3099</v>
      </c>
      <c r="G1489" s="141" t="s">
        <v>3100</v>
      </c>
      <c r="H1489" s="142">
        <v>21200</v>
      </c>
      <c r="I1489" s="144" t="s">
        <v>2529</v>
      </c>
      <c r="J1489" s="144" t="s">
        <v>2205</v>
      </c>
      <c r="K1489" s="145">
        <v>21200</v>
      </c>
    </row>
    <row r="1490" spans="1:11" x14ac:dyDescent="0.15">
      <c r="A1490" s="137" t="s">
        <v>2524</v>
      </c>
      <c r="B1490" s="158" t="s">
        <v>3098</v>
      </c>
      <c r="C1490" s="139">
        <v>43312</v>
      </c>
      <c r="D1490" s="140">
        <v>30587</v>
      </c>
      <c r="E1490" s="140">
        <v>287</v>
      </c>
      <c r="F1490" s="141" t="s">
        <v>3099</v>
      </c>
      <c r="G1490" s="141" t="s">
        <v>3100</v>
      </c>
      <c r="H1490" s="142">
        <v>21200</v>
      </c>
      <c r="I1490" s="144" t="s">
        <v>2529</v>
      </c>
      <c r="J1490" s="144" t="s">
        <v>2205</v>
      </c>
      <c r="K1490" s="145">
        <v>21200</v>
      </c>
    </row>
    <row r="1491" spans="1:11" x14ac:dyDescent="0.15">
      <c r="A1491" s="137" t="s">
        <v>2524</v>
      </c>
      <c r="B1491" s="158" t="s">
        <v>3101</v>
      </c>
      <c r="C1491" s="139">
        <v>42919</v>
      </c>
      <c r="D1491" s="140"/>
      <c r="E1491" s="140" t="s">
        <v>3102</v>
      </c>
      <c r="F1491" s="141" t="s">
        <v>3103</v>
      </c>
      <c r="G1491" s="141" t="s">
        <v>3104</v>
      </c>
      <c r="H1491" s="142">
        <v>2357.12</v>
      </c>
      <c r="I1491" s="144" t="s">
        <v>2529</v>
      </c>
      <c r="J1491" s="144" t="s">
        <v>2205</v>
      </c>
      <c r="K1491" s="145">
        <v>2357.12</v>
      </c>
    </row>
    <row r="1492" spans="1:11" x14ac:dyDescent="0.15">
      <c r="A1492" s="137" t="s">
        <v>2524</v>
      </c>
      <c r="B1492" s="158" t="s">
        <v>3101</v>
      </c>
      <c r="C1492" s="139">
        <v>42930</v>
      </c>
      <c r="D1492" s="140"/>
      <c r="E1492" s="140" t="s">
        <v>3105</v>
      </c>
      <c r="F1492" s="141" t="s">
        <v>3103</v>
      </c>
      <c r="G1492" s="141" t="s">
        <v>3104</v>
      </c>
      <c r="H1492" s="142">
        <v>17123.34</v>
      </c>
      <c r="I1492" s="144" t="s">
        <v>2529</v>
      </c>
      <c r="J1492" s="144" t="s">
        <v>2205</v>
      </c>
      <c r="K1492" s="145">
        <v>17123.34</v>
      </c>
    </row>
    <row r="1493" spans="1:11" x14ac:dyDescent="0.15">
      <c r="A1493" s="137" t="s">
        <v>2524</v>
      </c>
      <c r="B1493" s="158" t="s">
        <v>3101</v>
      </c>
      <c r="C1493" s="139">
        <v>42947</v>
      </c>
      <c r="D1493" s="140"/>
      <c r="E1493" s="140" t="s">
        <v>3106</v>
      </c>
      <c r="F1493" s="141" t="s">
        <v>3103</v>
      </c>
      <c r="G1493" s="141" t="s">
        <v>3104</v>
      </c>
      <c r="H1493" s="142">
        <v>21112</v>
      </c>
      <c r="I1493" s="144" t="s">
        <v>2529</v>
      </c>
      <c r="J1493" s="144" t="s">
        <v>2205</v>
      </c>
      <c r="K1493" s="145">
        <v>21112</v>
      </c>
    </row>
    <row r="1494" spans="1:11" x14ac:dyDescent="0.15">
      <c r="A1494" s="137" t="s">
        <v>2524</v>
      </c>
      <c r="B1494" s="158" t="s">
        <v>3101</v>
      </c>
      <c r="C1494" s="139">
        <v>42993</v>
      </c>
      <c r="D1494" s="140"/>
      <c r="E1494" s="140" t="s">
        <v>3107</v>
      </c>
      <c r="F1494" s="141" t="s">
        <v>3103</v>
      </c>
      <c r="G1494" s="141" t="s">
        <v>3104</v>
      </c>
      <c r="H1494" s="142">
        <v>21761.599999999999</v>
      </c>
      <c r="I1494" s="144" t="s">
        <v>2529</v>
      </c>
      <c r="J1494" s="144" t="s">
        <v>2205</v>
      </c>
      <c r="K1494" s="145">
        <v>21761.599999999999</v>
      </c>
    </row>
    <row r="1495" spans="1:11" x14ac:dyDescent="0.15">
      <c r="A1495" s="137" t="s">
        <v>2524</v>
      </c>
      <c r="B1495" s="158" t="s">
        <v>3101</v>
      </c>
      <c r="C1495" s="139">
        <v>42997</v>
      </c>
      <c r="D1495" s="140"/>
      <c r="E1495" s="140" t="s">
        <v>3108</v>
      </c>
      <c r="F1495" s="141" t="s">
        <v>3103</v>
      </c>
      <c r="G1495" s="141" t="s">
        <v>3104</v>
      </c>
      <c r="H1495" s="142">
        <v>13596.71</v>
      </c>
      <c r="I1495" s="144" t="s">
        <v>2529</v>
      </c>
      <c r="J1495" s="144" t="s">
        <v>2205</v>
      </c>
      <c r="K1495" s="145">
        <v>13596.71</v>
      </c>
    </row>
    <row r="1496" spans="1:11" x14ac:dyDescent="0.15">
      <c r="A1496" s="137" t="s">
        <v>2524</v>
      </c>
      <c r="B1496" s="158" t="s">
        <v>3101</v>
      </c>
      <c r="C1496" s="139">
        <v>42997</v>
      </c>
      <c r="D1496" s="140"/>
      <c r="E1496" s="140" t="s">
        <v>3109</v>
      </c>
      <c r="F1496" s="141" t="s">
        <v>3103</v>
      </c>
      <c r="G1496" s="141" t="s">
        <v>3104</v>
      </c>
      <c r="H1496" s="142">
        <v>21826.560000000001</v>
      </c>
      <c r="I1496" s="144" t="s">
        <v>2529</v>
      </c>
      <c r="J1496" s="144" t="s">
        <v>2205</v>
      </c>
      <c r="K1496" s="145">
        <v>21826.560000000001</v>
      </c>
    </row>
    <row r="1497" spans="1:11" x14ac:dyDescent="0.15">
      <c r="A1497" s="137" t="s">
        <v>2524</v>
      </c>
      <c r="B1497" s="158" t="s">
        <v>3101</v>
      </c>
      <c r="C1497" s="139">
        <v>43019</v>
      </c>
      <c r="D1497" s="140"/>
      <c r="E1497" s="140" t="s">
        <v>3110</v>
      </c>
      <c r="F1497" s="141" t="s">
        <v>3103</v>
      </c>
      <c r="G1497" s="141" t="s">
        <v>3104</v>
      </c>
      <c r="H1497" s="142">
        <v>5431.12</v>
      </c>
      <c r="I1497" s="144" t="s">
        <v>2529</v>
      </c>
      <c r="J1497" s="144" t="s">
        <v>2205</v>
      </c>
      <c r="K1497" s="145">
        <v>5431.12</v>
      </c>
    </row>
    <row r="1498" spans="1:11" x14ac:dyDescent="0.15">
      <c r="A1498" s="137" t="s">
        <v>2524</v>
      </c>
      <c r="B1498" s="158" t="s">
        <v>3101</v>
      </c>
      <c r="C1498" s="139">
        <v>43019</v>
      </c>
      <c r="D1498" s="140"/>
      <c r="E1498" s="140" t="s">
        <v>3111</v>
      </c>
      <c r="F1498" s="141" t="s">
        <v>3103</v>
      </c>
      <c r="G1498" s="141" t="s">
        <v>3104</v>
      </c>
      <c r="H1498" s="142">
        <v>1740</v>
      </c>
      <c r="I1498" s="144" t="s">
        <v>2529</v>
      </c>
      <c r="J1498" s="144" t="s">
        <v>2205</v>
      </c>
      <c r="K1498" s="145">
        <v>1740</v>
      </c>
    </row>
    <row r="1499" spans="1:11" x14ac:dyDescent="0.15">
      <c r="A1499" s="137" t="s">
        <v>2524</v>
      </c>
      <c r="B1499" s="158" t="s">
        <v>3101</v>
      </c>
      <c r="C1499" s="139">
        <v>43019</v>
      </c>
      <c r="D1499" s="140"/>
      <c r="E1499" s="140" t="s">
        <v>3112</v>
      </c>
      <c r="F1499" s="141" t="s">
        <v>3103</v>
      </c>
      <c r="G1499" s="141" t="s">
        <v>3104</v>
      </c>
      <c r="H1499" s="142">
        <v>6515.72</v>
      </c>
      <c r="I1499" s="144" t="s">
        <v>2529</v>
      </c>
      <c r="J1499" s="144" t="s">
        <v>2205</v>
      </c>
      <c r="K1499" s="145">
        <v>6515.72</v>
      </c>
    </row>
    <row r="1500" spans="1:11" x14ac:dyDescent="0.15">
      <c r="A1500" s="137" t="s">
        <v>2524</v>
      </c>
      <c r="B1500" s="158" t="s">
        <v>3101</v>
      </c>
      <c r="C1500" s="139">
        <v>43067</v>
      </c>
      <c r="D1500" s="140"/>
      <c r="E1500" s="140" t="s">
        <v>3113</v>
      </c>
      <c r="F1500" s="141" t="s">
        <v>3103</v>
      </c>
      <c r="G1500" s="141" t="s">
        <v>3104</v>
      </c>
      <c r="H1500" s="142">
        <v>4518.2</v>
      </c>
      <c r="I1500" s="144" t="s">
        <v>2529</v>
      </c>
      <c r="J1500" s="144" t="s">
        <v>2205</v>
      </c>
      <c r="K1500" s="145">
        <v>4518.2</v>
      </c>
    </row>
    <row r="1501" spans="1:11" ht="28" x14ac:dyDescent="0.15">
      <c r="A1501" s="137" t="s">
        <v>2524</v>
      </c>
      <c r="B1501" s="158" t="s">
        <v>3114</v>
      </c>
      <c r="C1501" s="139">
        <v>43312</v>
      </c>
      <c r="D1501" s="140">
        <v>30626</v>
      </c>
      <c r="E1501" s="140">
        <v>296</v>
      </c>
      <c r="F1501" s="141" t="s">
        <v>3115</v>
      </c>
      <c r="G1501" s="141" t="s">
        <v>3116</v>
      </c>
      <c r="H1501" s="142">
        <v>52200</v>
      </c>
      <c r="I1501" s="144" t="s">
        <v>2529</v>
      </c>
      <c r="J1501" s="144" t="s">
        <v>2205</v>
      </c>
      <c r="K1501" s="145">
        <v>52200</v>
      </c>
    </row>
    <row r="1502" spans="1:11" x14ac:dyDescent="0.15">
      <c r="A1502" s="137" t="s">
        <v>2524</v>
      </c>
      <c r="B1502" s="158" t="s">
        <v>3117</v>
      </c>
      <c r="C1502" s="139" t="s">
        <v>3118</v>
      </c>
      <c r="D1502" s="140" t="s">
        <v>3119</v>
      </c>
      <c r="E1502" s="140" t="s">
        <v>3120</v>
      </c>
      <c r="F1502" s="141" t="s">
        <v>3121</v>
      </c>
      <c r="G1502" s="141" t="s">
        <v>3122</v>
      </c>
      <c r="H1502" s="142">
        <v>29510.400000000001</v>
      </c>
      <c r="I1502" s="144" t="s">
        <v>2529</v>
      </c>
      <c r="J1502" s="144" t="s">
        <v>2205</v>
      </c>
      <c r="K1502" s="145">
        <v>29510.400000000001</v>
      </c>
    </row>
    <row r="1503" spans="1:11" x14ac:dyDescent="0.15">
      <c r="A1503" s="137" t="s">
        <v>2524</v>
      </c>
      <c r="B1503" s="158" t="s">
        <v>3117</v>
      </c>
      <c r="C1503" s="139" t="s">
        <v>3123</v>
      </c>
      <c r="D1503" s="140" t="s">
        <v>3124</v>
      </c>
      <c r="E1503" s="140" t="s">
        <v>3125</v>
      </c>
      <c r="F1503" s="141" t="s">
        <v>3121</v>
      </c>
      <c r="G1503" s="141" t="s">
        <v>3122</v>
      </c>
      <c r="H1503" s="142">
        <v>27051.200000000001</v>
      </c>
      <c r="I1503" s="144" t="s">
        <v>2529</v>
      </c>
      <c r="J1503" s="144" t="s">
        <v>2205</v>
      </c>
      <c r="K1503" s="145">
        <v>27051.200000000001</v>
      </c>
    </row>
    <row r="1504" spans="1:11" x14ac:dyDescent="0.15">
      <c r="A1504" s="137" t="s">
        <v>2524</v>
      </c>
      <c r="B1504" s="158" t="s">
        <v>3117</v>
      </c>
      <c r="C1504" s="139" t="s">
        <v>3126</v>
      </c>
      <c r="D1504" s="140" t="s">
        <v>3127</v>
      </c>
      <c r="E1504" s="140" t="s">
        <v>3128</v>
      </c>
      <c r="F1504" s="141" t="s">
        <v>3121</v>
      </c>
      <c r="G1504" s="141" t="s">
        <v>3122</v>
      </c>
      <c r="H1504" s="142">
        <v>34428.800000000003</v>
      </c>
      <c r="I1504" s="144" t="s">
        <v>2529</v>
      </c>
      <c r="J1504" s="144" t="s">
        <v>2205</v>
      </c>
      <c r="K1504" s="145">
        <v>34428.800000000003</v>
      </c>
    </row>
    <row r="1505" spans="1:11" x14ac:dyDescent="0.15">
      <c r="A1505" s="137" t="s">
        <v>2524</v>
      </c>
      <c r="B1505" s="158" t="s">
        <v>3117</v>
      </c>
      <c r="C1505" s="139" t="s">
        <v>3129</v>
      </c>
      <c r="D1505" s="140" t="s">
        <v>3130</v>
      </c>
      <c r="E1505" s="140" t="s">
        <v>3131</v>
      </c>
      <c r="F1505" s="141" t="s">
        <v>3121</v>
      </c>
      <c r="G1505" s="141" t="s">
        <v>3122</v>
      </c>
      <c r="H1505" s="142">
        <v>44265.599999999999</v>
      </c>
      <c r="I1505" s="144" t="s">
        <v>2529</v>
      </c>
      <c r="J1505" s="144" t="s">
        <v>2205</v>
      </c>
      <c r="K1505" s="145">
        <v>44265.599999999999</v>
      </c>
    </row>
    <row r="1506" spans="1:11" ht="28" x14ac:dyDescent="0.15">
      <c r="A1506" s="137" t="s">
        <v>2524</v>
      </c>
      <c r="B1506" s="158" t="s">
        <v>3132</v>
      </c>
      <c r="C1506" s="139">
        <v>42821</v>
      </c>
      <c r="D1506" s="140">
        <v>36584</v>
      </c>
      <c r="E1506" s="140">
        <v>161</v>
      </c>
      <c r="F1506" s="141" t="s">
        <v>3133</v>
      </c>
      <c r="G1506" s="141" t="s">
        <v>3134</v>
      </c>
      <c r="H1506" s="142">
        <v>1392</v>
      </c>
      <c r="I1506" s="144" t="s">
        <v>2529</v>
      </c>
      <c r="J1506" s="144" t="s">
        <v>2205</v>
      </c>
      <c r="K1506" s="145">
        <v>1392</v>
      </c>
    </row>
    <row r="1507" spans="1:11" ht="28" x14ac:dyDescent="0.15">
      <c r="A1507" s="137" t="s">
        <v>2524</v>
      </c>
      <c r="B1507" s="158" t="s">
        <v>3132</v>
      </c>
      <c r="C1507" s="139">
        <v>42821</v>
      </c>
      <c r="D1507" s="140">
        <v>36586</v>
      </c>
      <c r="E1507" s="140">
        <v>159</v>
      </c>
      <c r="F1507" s="141" t="s">
        <v>3133</v>
      </c>
      <c r="G1507" s="141" t="s">
        <v>3134</v>
      </c>
      <c r="H1507" s="142">
        <v>3306</v>
      </c>
      <c r="I1507" s="144" t="s">
        <v>2529</v>
      </c>
      <c r="J1507" s="144" t="s">
        <v>2205</v>
      </c>
      <c r="K1507" s="145">
        <v>3306</v>
      </c>
    </row>
    <row r="1508" spans="1:11" ht="28" x14ac:dyDescent="0.15">
      <c r="A1508" s="137" t="s">
        <v>2524</v>
      </c>
      <c r="B1508" s="158" t="s">
        <v>3132</v>
      </c>
      <c r="C1508" s="139">
        <v>42825</v>
      </c>
      <c r="D1508" s="140">
        <v>36616</v>
      </c>
      <c r="E1508" s="140">
        <v>169</v>
      </c>
      <c r="F1508" s="141" t="s">
        <v>3133</v>
      </c>
      <c r="G1508" s="141" t="s">
        <v>3134</v>
      </c>
      <c r="H1508" s="142">
        <v>13398</v>
      </c>
      <c r="I1508" s="144" t="s">
        <v>2529</v>
      </c>
      <c r="J1508" s="144" t="s">
        <v>2205</v>
      </c>
      <c r="K1508" s="145">
        <v>13398</v>
      </c>
    </row>
    <row r="1509" spans="1:11" ht="28" x14ac:dyDescent="0.15">
      <c r="A1509" s="137" t="s">
        <v>2524</v>
      </c>
      <c r="B1509" s="158" t="s">
        <v>3132</v>
      </c>
      <c r="C1509" s="139">
        <v>42859</v>
      </c>
      <c r="D1509" s="140">
        <v>36638</v>
      </c>
      <c r="E1509" s="140">
        <v>175</v>
      </c>
      <c r="F1509" s="141" t="s">
        <v>3133</v>
      </c>
      <c r="G1509" s="141" t="s">
        <v>3134</v>
      </c>
      <c r="H1509" s="142">
        <v>12528</v>
      </c>
      <c r="I1509" s="144" t="s">
        <v>2529</v>
      </c>
      <c r="J1509" s="144" t="s">
        <v>2205</v>
      </c>
      <c r="K1509" s="145">
        <v>12528</v>
      </c>
    </row>
    <row r="1510" spans="1:11" ht="28" x14ac:dyDescent="0.15">
      <c r="A1510" s="137" t="s">
        <v>2524</v>
      </c>
      <c r="B1510" s="158" t="s">
        <v>3132</v>
      </c>
      <c r="C1510" s="139">
        <v>43255</v>
      </c>
      <c r="D1510" s="140">
        <v>36610</v>
      </c>
      <c r="E1510" s="140">
        <v>325</v>
      </c>
      <c r="F1510" s="141" t="s">
        <v>3133</v>
      </c>
      <c r="G1510" s="141" t="s">
        <v>3134</v>
      </c>
      <c r="H1510" s="142">
        <v>19488</v>
      </c>
      <c r="I1510" s="144" t="s">
        <v>2529</v>
      </c>
      <c r="J1510" s="144" t="s">
        <v>2205</v>
      </c>
      <c r="K1510" s="145">
        <v>19488</v>
      </c>
    </row>
    <row r="1511" spans="1:11" ht="28" x14ac:dyDescent="0.15">
      <c r="A1511" s="137" t="s">
        <v>2524</v>
      </c>
      <c r="B1511" s="158" t="s">
        <v>3132</v>
      </c>
      <c r="C1511" s="139">
        <v>43255</v>
      </c>
      <c r="D1511" s="140">
        <v>36611</v>
      </c>
      <c r="E1511" s="140">
        <v>326</v>
      </c>
      <c r="F1511" s="141" t="s">
        <v>3133</v>
      </c>
      <c r="G1511" s="141" t="s">
        <v>3134</v>
      </c>
      <c r="H1511" s="142">
        <v>15138</v>
      </c>
      <c r="I1511" s="144" t="s">
        <v>2529</v>
      </c>
      <c r="J1511" s="144" t="s">
        <v>2205</v>
      </c>
      <c r="K1511" s="145">
        <v>15138</v>
      </c>
    </row>
    <row r="1512" spans="1:11" ht="28" x14ac:dyDescent="0.15">
      <c r="A1512" s="137" t="s">
        <v>2524</v>
      </c>
      <c r="B1512" s="158" t="s">
        <v>3132</v>
      </c>
      <c r="C1512" s="139">
        <v>43286</v>
      </c>
      <c r="D1512" s="140">
        <v>36662</v>
      </c>
      <c r="E1512" s="140">
        <v>334</v>
      </c>
      <c r="F1512" s="141" t="s">
        <v>3133</v>
      </c>
      <c r="G1512" s="141" t="s">
        <v>3134</v>
      </c>
      <c r="H1512" s="142">
        <v>17052</v>
      </c>
      <c r="I1512" s="144" t="s">
        <v>2529</v>
      </c>
      <c r="J1512" s="144" t="s">
        <v>2205</v>
      </c>
      <c r="K1512" s="145">
        <v>17052</v>
      </c>
    </row>
    <row r="1513" spans="1:11" ht="28" x14ac:dyDescent="0.15">
      <c r="A1513" s="137" t="s">
        <v>2524</v>
      </c>
      <c r="B1513" s="158" t="s">
        <v>3132</v>
      </c>
      <c r="C1513" s="139">
        <v>43297</v>
      </c>
      <c r="D1513" s="140">
        <v>36702</v>
      </c>
      <c r="E1513" s="140">
        <v>335</v>
      </c>
      <c r="F1513" s="141" t="s">
        <v>3133</v>
      </c>
      <c r="G1513" s="141" t="s">
        <v>3134</v>
      </c>
      <c r="H1513" s="142">
        <v>16843</v>
      </c>
      <c r="I1513" s="144" t="s">
        <v>2529</v>
      </c>
      <c r="J1513" s="144" t="s">
        <v>2205</v>
      </c>
      <c r="K1513" s="145">
        <v>16843</v>
      </c>
    </row>
    <row r="1514" spans="1:11" ht="28" x14ac:dyDescent="0.15">
      <c r="A1514" s="137" t="s">
        <v>2524</v>
      </c>
      <c r="B1514" s="158" t="s">
        <v>3132</v>
      </c>
      <c r="C1514" s="139">
        <v>43297</v>
      </c>
      <c r="D1514" s="140">
        <v>36703</v>
      </c>
      <c r="E1514" s="140">
        <v>336</v>
      </c>
      <c r="F1514" s="141" t="s">
        <v>3133</v>
      </c>
      <c r="G1514" s="141" t="s">
        <v>3134</v>
      </c>
      <c r="H1514" s="142">
        <v>8120</v>
      </c>
      <c r="I1514" s="144" t="s">
        <v>2529</v>
      </c>
      <c r="J1514" s="144" t="s">
        <v>2205</v>
      </c>
      <c r="K1514" s="145">
        <v>8120</v>
      </c>
    </row>
    <row r="1515" spans="1:11" ht="28" x14ac:dyDescent="0.15">
      <c r="A1515" s="137" t="s">
        <v>2524</v>
      </c>
      <c r="B1515" s="158" t="s">
        <v>3132</v>
      </c>
      <c r="C1515" s="139">
        <v>43312</v>
      </c>
      <c r="D1515" s="140">
        <v>36839</v>
      </c>
      <c r="E1515" s="140">
        <v>337</v>
      </c>
      <c r="F1515" s="141" t="s">
        <v>3133</v>
      </c>
      <c r="G1515" s="141" t="s">
        <v>3134</v>
      </c>
      <c r="H1515" s="142">
        <v>20880</v>
      </c>
      <c r="I1515" s="144" t="s">
        <v>2529</v>
      </c>
      <c r="J1515" s="144" t="s">
        <v>2205</v>
      </c>
      <c r="K1515" s="145">
        <v>20880</v>
      </c>
    </row>
    <row r="1516" spans="1:11" ht="28" x14ac:dyDescent="0.15">
      <c r="A1516" s="137" t="s">
        <v>2524</v>
      </c>
      <c r="B1516" s="158" t="s">
        <v>3132</v>
      </c>
      <c r="C1516" s="139">
        <v>43312</v>
      </c>
      <c r="D1516" s="140">
        <v>36840</v>
      </c>
      <c r="E1516" s="140">
        <v>338</v>
      </c>
      <c r="F1516" s="141" t="s">
        <v>3133</v>
      </c>
      <c r="G1516" s="141" t="s">
        <v>3134</v>
      </c>
      <c r="H1516" s="142">
        <v>20381</v>
      </c>
      <c r="I1516" s="144" t="s">
        <v>2529</v>
      </c>
      <c r="J1516" s="144" t="s">
        <v>2205</v>
      </c>
      <c r="K1516" s="145">
        <v>20381</v>
      </c>
    </row>
    <row r="1517" spans="1:11" ht="28" x14ac:dyDescent="0.15">
      <c r="A1517" s="137" t="s">
        <v>2524</v>
      </c>
      <c r="B1517" s="158" t="s">
        <v>3132</v>
      </c>
      <c r="C1517" s="139">
        <v>43312</v>
      </c>
      <c r="D1517" s="140">
        <v>36841</v>
      </c>
      <c r="E1517" s="140">
        <v>339</v>
      </c>
      <c r="F1517" s="141" t="s">
        <v>3133</v>
      </c>
      <c r="G1517" s="141" t="s">
        <v>3134</v>
      </c>
      <c r="H1517" s="142">
        <v>19140</v>
      </c>
      <c r="I1517" s="144" t="s">
        <v>2529</v>
      </c>
      <c r="J1517" s="144" t="s">
        <v>2205</v>
      </c>
      <c r="K1517" s="145">
        <v>19140</v>
      </c>
    </row>
    <row r="1518" spans="1:11" ht="28" x14ac:dyDescent="0.15">
      <c r="A1518" s="137" t="s">
        <v>2524</v>
      </c>
      <c r="B1518" s="158" t="s">
        <v>3132</v>
      </c>
      <c r="C1518" s="139">
        <v>43312</v>
      </c>
      <c r="D1518" s="140">
        <v>36842</v>
      </c>
      <c r="E1518" s="140">
        <v>340</v>
      </c>
      <c r="F1518" s="141" t="s">
        <v>3133</v>
      </c>
      <c r="G1518" s="141" t="s">
        <v>3134</v>
      </c>
      <c r="H1518" s="142">
        <v>19488</v>
      </c>
      <c r="I1518" s="144" t="s">
        <v>2529</v>
      </c>
      <c r="J1518" s="144" t="s">
        <v>2205</v>
      </c>
      <c r="K1518" s="145">
        <v>19488</v>
      </c>
    </row>
    <row r="1519" spans="1:11" ht="28" x14ac:dyDescent="0.15">
      <c r="A1519" s="137" t="s">
        <v>2524</v>
      </c>
      <c r="B1519" s="158" t="s">
        <v>3132</v>
      </c>
      <c r="C1519" s="139">
        <v>43312</v>
      </c>
      <c r="D1519" s="140">
        <v>36843</v>
      </c>
      <c r="E1519" s="140">
        <v>341</v>
      </c>
      <c r="F1519" s="141" t="s">
        <v>3133</v>
      </c>
      <c r="G1519" s="141" t="s">
        <v>3134</v>
      </c>
      <c r="H1519" s="142">
        <v>20648</v>
      </c>
      <c r="I1519" s="144" t="s">
        <v>2529</v>
      </c>
      <c r="J1519" s="144" t="s">
        <v>2205</v>
      </c>
      <c r="K1519" s="145">
        <v>20648</v>
      </c>
    </row>
    <row r="1520" spans="1:11" ht="28" x14ac:dyDescent="0.15">
      <c r="A1520" s="137" t="s">
        <v>2524</v>
      </c>
      <c r="B1520" s="158" t="s">
        <v>3132</v>
      </c>
      <c r="C1520" s="139">
        <v>43312</v>
      </c>
      <c r="D1520" s="140">
        <v>36844</v>
      </c>
      <c r="E1520" s="140">
        <v>342</v>
      </c>
      <c r="F1520" s="141" t="s">
        <v>3133</v>
      </c>
      <c r="G1520" s="141" t="s">
        <v>3134</v>
      </c>
      <c r="H1520" s="142">
        <v>19256</v>
      </c>
      <c r="I1520" s="144" t="s">
        <v>2529</v>
      </c>
      <c r="J1520" s="144" t="s">
        <v>2205</v>
      </c>
      <c r="K1520" s="145">
        <v>19256</v>
      </c>
    </row>
    <row r="1521" spans="1:11" ht="28" x14ac:dyDescent="0.15">
      <c r="A1521" s="137" t="s">
        <v>2524</v>
      </c>
      <c r="B1521" s="158" t="s">
        <v>3132</v>
      </c>
      <c r="C1521" s="139">
        <v>43312</v>
      </c>
      <c r="D1521" s="140">
        <v>36845</v>
      </c>
      <c r="E1521" s="140">
        <v>343</v>
      </c>
      <c r="F1521" s="141" t="s">
        <v>3133</v>
      </c>
      <c r="G1521" s="141" t="s">
        <v>3134</v>
      </c>
      <c r="H1521" s="142">
        <v>18900</v>
      </c>
      <c r="I1521" s="144" t="s">
        <v>2529</v>
      </c>
      <c r="J1521" s="144" t="s">
        <v>2205</v>
      </c>
      <c r="K1521" s="145">
        <v>18900</v>
      </c>
    </row>
    <row r="1522" spans="1:11" ht="28" x14ac:dyDescent="0.15">
      <c r="A1522" s="137" t="s">
        <v>2524</v>
      </c>
      <c r="B1522" s="158" t="s">
        <v>3135</v>
      </c>
      <c r="C1522" s="139">
        <v>43697</v>
      </c>
      <c r="D1522" s="140">
        <v>37114</v>
      </c>
      <c r="E1522" s="140" t="s">
        <v>3136</v>
      </c>
      <c r="F1522" s="141" t="s">
        <v>3137</v>
      </c>
      <c r="G1522" s="141" t="s">
        <v>3138</v>
      </c>
      <c r="H1522" s="142">
        <v>54520</v>
      </c>
      <c r="I1522" s="144" t="s">
        <v>2529</v>
      </c>
      <c r="J1522" s="144" t="s">
        <v>2205</v>
      </c>
      <c r="K1522" s="145">
        <v>54520</v>
      </c>
    </row>
    <row r="1523" spans="1:11" ht="28" x14ac:dyDescent="0.15">
      <c r="A1523" s="137" t="s">
        <v>2524</v>
      </c>
      <c r="B1523" s="158" t="s">
        <v>3135</v>
      </c>
      <c r="C1523" s="139">
        <v>43697</v>
      </c>
      <c r="D1523" s="140">
        <v>37115</v>
      </c>
      <c r="E1523" s="140" t="s">
        <v>3139</v>
      </c>
      <c r="F1523" s="141" t="s">
        <v>3137</v>
      </c>
      <c r="G1523" s="141" t="s">
        <v>3138</v>
      </c>
      <c r="H1523" s="142">
        <v>54520</v>
      </c>
      <c r="I1523" s="144" t="s">
        <v>2529</v>
      </c>
      <c r="J1523" s="144" t="s">
        <v>2205</v>
      </c>
      <c r="K1523" s="145">
        <v>54520</v>
      </c>
    </row>
    <row r="1524" spans="1:11" ht="28" x14ac:dyDescent="0.15">
      <c r="A1524" s="137" t="s">
        <v>2524</v>
      </c>
      <c r="B1524" s="158" t="s">
        <v>3135</v>
      </c>
      <c r="C1524" s="139">
        <v>43084</v>
      </c>
      <c r="D1524" s="140">
        <v>37116</v>
      </c>
      <c r="E1524" s="140" t="s">
        <v>3140</v>
      </c>
      <c r="F1524" s="141" t="s">
        <v>3137</v>
      </c>
      <c r="G1524" s="141" t="s">
        <v>3138</v>
      </c>
      <c r="H1524" s="142">
        <v>54520</v>
      </c>
      <c r="I1524" s="144" t="s">
        <v>2529</v>
      </c>
      <c r="J1524" s="144" t="s">
        <v>2205</v>
      </c>
      <c r="K1524" s="145">
        <v>54520</v>
      </c>
    </row>
    <row r="1525" spans="1:11" ht="28" x14ac:dyDescent="0.15">
      <c r="A1525" s="137" t="s">
        <v>2524</v>
      </c>
      <c r="B1525" s="158" t="s">
        <v>3135</v>
      </c>
      <c r="C1525" s="139">
        <v>43180</v>
      </c>
      <c r="D1525" s="140">
        <v>36517</v>
      </c>
      <c r="E1525" s="140" t="s">
        <v>3141</v>
      </c>
      <c r="F1525" s="141" t="s">
        <v>3137</v>
      </c>
      <c r="G1525" s="141" t="s">
        <v>3138</v>
      </c>
      <c r="H1525" s="142">
        <v>54520</v>
      </c>
      <c r="I1525" s="144" t="s">
        <v>2529</v>
      </c>
      <c r="J1525" s="144" t="s">
        <v>2205</v>
      </c>
      <c r="K1525" s="145">
        <v>54520</v>
      </c>
    </row>
    <row r="1526" spans="1:11" ht="28" x14ac:dyDescent="0.15">
      <c r="A1526" s="137" t="s">
        <v>2524</v>
      </c>
      <c r="B1526" s="158" t="s">
        <v>3135</v>
      </c>
      <c r="C1526" s="139">
        <v>43200</v>
      </c>
      <c r="D1526" s="140">
        <v>36544</v>
      </c>
      <c r="E1526" s="140" t="s">
        <v>3142</v>
      </c>
      <c r="F1526" s="141" t="s">
        <v>3137</v>
      </c>
      <c r="G1526" s="141" t="s">
        <v>3138</v>
      </c>
      <c r="H1526" s="142">
        <v>50885</v>
      </c>
      <c r="I1526" s="144" t="s">
        <v>2529</v>
      </c>
      <c r="J1526" s="144" t="s">
        <v>2205</v>
      </c>
      <c r="K1526" s="145">
        <v>50885</v>
      </c>
    </row>
    <row r="1527" spans="1:11" ht="28" x14ac:dyDescent="0.15">
      <c r="A1527" s="137" t="s">
        <v>2524</v>
      </c>
      <c r="B1527" s="158" t="s">
        <v>3135</v>
      </c>
      <c r="C1527" s="139">
        <v>43242</v>
      </c>
      <c r="D1527" s="140">
        <v>36583</v>
      </c>
      <c r="E1527" s="140" t="s">
        <v>3143</v>
      </c>
      <c r="F1527" s="141" t="s">
        <v>3137</v>
      </c>
      <c r="G1527" s="141" t="s">
        <v>3138</v>
      </c>
      <c r="H1527" s="142">
        <v>54520</v>
      </c>
      <c r="I1527" s="144" t="s">
        <v>2529</v>
      </c>
      <c r="J1527" s="144" t="s">
        <v>2205</v>
      </c>
      <c r="K1527" s="145">
        <v>54520</v>
      </c>
    </row>
    <row r="1528" spans="1:11" ht="28" x14ac:dyDescent="0.15">
      <c r="A1528" s="137" t="s">
        <v>2524</v>
      </c>
      <c r="B1528" s="158" t="s">
        <v>3135</v>
      </c>
      <c r="C1528" s="139">
        <v>43255</v>
      </c>
      <c r="D1528" s="140">
        <v>36601</v>
      </c>
      <c r="E1528" s="140" t="s">
        <v>3144</v>
      </c>
      <c r="F1528" s="141" t="s">
        <v>3137</v>
      </c>
      <c r="G1528" s="141" t="s">
        <v>3138</v>
      </c>
      <c r="H1528" s="142">
        <v>54520</v>
      </c>
      <c r="I1528" s="144" t="s">
        <v>2529</v>
      </c>
      <c r="J1528" s="144" t="s">
        <v>2205</v>
      </c>
      <c r="K1528" s="145">
        <v>54520</v>
      </c>
    </row>
    <row r="1529" spans="1:11" ht="28" x14ac:dyDescent="0.15">
      <c r="A1529" s="137" t="s">
        <v>2524</v>
      </c>
      <c r="B1529" s="158" t="s">
        <v>3135</v>
      </c>
      <c r="C1529" s="139">
        <v>43311</v>
      </c>
      <c r="D1529" s="140">
        <v>36723</v>
      </c>
      <c r="E1529" s="140" t="s">
        <v>3004</v>
      </c>
      <c r="F1529" s="141" t="s">
        <v>3137</v>
      </c>
      <c r="G1529" s="141" t="s">
        <v>3138</v>
      </c>
      <c r="H1529" s="142">
        <v>54520</v>
      </c>
      <c r="I1529" s="144" t="s">
        <v>2529</v>
      </c>
      <c r="J1529" s="144" t="s">
        <v>2205</v>
      </c>
      <c r="K1529" s="145">
        <v>54520</v>
      </c>
    </row>
    <row r="1530" spans="1:11" ht="28" x14ac:dyDescent="0.15">
      <c r="A1530" s="137" t="s">
        <v>2524</v>
      </c>
      <c r="B1530" s="158" t="s">
        <v>3135</v>
      </c>
      <c r="C1530" s="139">
        <v>43312</v>
      </c>
      <c r="D1530" s="140">
        <v>36800</v>
      </c>
      <c r="E1530" s="140" t="s">
        <v>3145</v>
      </c>
      <c r="F1530" s="141" t="s">
        <v>3137</v>
      </c>
      <c r="G1530" s="141" t="s">
        <v>3138</v>
      </c>
      <c r="H1530" s="142">
        <v>54520</v>
      </c>
      <c r="I1530" s="144" t="s">
        <v>2529</v>
      </c>
      <c r="J1530" s="144" t="s">
        <v>2205</v>
      </c>
      <c r="K1530" s="145">
        <v>54520</v>
      </c>
    </row>
    <row r="1531" spans="1:11" ht="28" x14ac:dyDescent="0.15">
      <c r="A1531" s="137" t="s">
        <v>2524</v>
      </c>
      <c r="B1531" s="158" t="s">
        <v>3135</v>
      </c>
      <c r="C1531" s="139">
        <v>43312</v>
      </c>
      <c r="D1531" s="140">
        <v>36801</v>
      </c>
      <c r="E1531" s="140" t="s">
        <v>3146</v>
      </c>
      <c r="F1531" s="141" t="s">
        <v>3137</v>
      </c>
      <c r="G1531" s="141" t="s">
        <v>3138</v>
      </c>
      <c r="H1531" s="142">
        <v>54520</v>
      </c>
      <c r="I1531" s="144" t="s">
        <v>2529</v>
      </c>
      <c r="J1531" s="144" t="s">
        <v>2205</v>
      </c>
      <c r="K1531" s="145">
        <v>54520</v>
      </c>
    </row>
    <row r="1532" spans="1:11" ht="28" x14ac:dyDescent="0.15">
      <c r="A1532" s="137" t="s">
        <v>2524</v>
      </c>
      <c r="B1532" s="158" t="s">
        <v>3135</v>
      </c>
      <c r="C1532" s="139">
        <v>43312</v>
      </c>
      <c r="D1532" s="140">
        <v>36802</v>
      </c>
      <c r="E1532" s="140" t="s">
        <v>3005</v>
      </c>
      <c r="F1532" s="141" t="s">
        <v>3137</v>
      </c>
      <c r="G1532" s="141" t="s">
        <v>3138</v>
      </c>
      <c r="H1532" s="142">
        <v>54520</v>
      </c>
      <c r="I1532" s="144" t="s">
        <v>2529</v>
      </c>
      <c r="J1532" s="144" t="s">
        <v>2205</v>
      </c>
      <c r="K1532" s="145">
        <v>54520</v>
      </c>
    </row>
    <row r="1533" spans="1:11" ht="28" x14ac:dyDescent="0.15">
      <c r="A1533" s="137" t="s">
        <v>2524</v>
      </c>
      <c r="B1533" s="158" t="s">
        <v>3135</v>
      </c>
      <c r="C1533" s="139">
        <v>43312</v>
      </c>
      <c r="D1533" s="140">
        <v>36803</v>
      </c>
      <c r="E1533" s="140" t="s">
        <v>3147</v>
      </c>
      <c r="F1533" s="141" t="s">
        <v>3137</v>
      </c>
      <c r="G1533" s="141" t="s">
        <v>3138</v>
      </c>
      <c r="H1533" s="142">
        <v>54520</v>
      </c>
      <c r="I1533" s="144" t="s">
        <v>2529</v>
      </c>
      <c r="J1533" s="144" t="s">
        <v>2205</v>
      </c>
      <c r="K1533" s="145">
        <v>54520</v>
      </c>
    </row>
    <row r="1534" spans="1:11" ht="28" x14ac:dyDescent="0.15">
      <c r="A1534" s="137" t="s">
        <v>2524</v>
      </c>
      <c r="B1534" s="158" t="s">
        <v>3148</v>
      </c>
      <c r="C1534" s="139">
        <v>43312</v>
      </c>
      <c r="D1534" s="140">
        <v>36821</v>
      </c>
      <c r="E1534" s="140" t="s">
        <v>3149</v>
      </c>
      <c r="F1534" s="141" t="s">
        <v>3150</v>
      </c>
      <c r="G1534" s="141" t="s">
        <v>3151</v>
      </c>
      <c r="H1534" s="142">
        <v>58000</v>
      </c>
      <c r="I1534" s="144" t="s">
        <v>2529</v>
      </c>
      <c r="J1534" s="144" t="s">
        <v>2205</v>
      </c>
      <c r="K1534" s="145">
        <v>58000</v>
      </c>
    </row>
    <row r="1535" spans="1:11" ht="28" x14ac:dyDescent="0.15">
      <c r="A1535" s="137" t="s">
        <v>2524</v>
      </c>
      <c r="B1535" s="158" t="s">
        <v>3148</v>
      </c>
      <c r="C1535" s="139">
        <v>43312</v>
      </c>
      <c r="D1535" s="140">
        <v>36830</v>
      </c>
      <c r="E1535" s="140" t="s">
        <v>3152</v>
      </c>
      <c r="F1535" s="141" t="s">
        <v>3150</v>
      </c>
      <c r="G1535" s="141" t="s">
        <v>3151</v>
      </c>
      <c r="H1535" s="142">
        <v>58000</v>
      </c>
      <c r="I1535" s="144" t="s">
        <v>2529</v>
      </c>
      <c r="J1535" s="144" t="s">
        <v>2205</v>
      </c>
      <c r="K1535" s="145">
        <v>58000</v>
      </c>
    </row>
    <row r="1536" spans="1:11" x14ac:dyDescent="0.15">
      <c r="A1536" s="137" t="s">
        <v>2524</v>
      </c>
      <c r="B1536" s="158" t="s">
        <v>3153</v>
      </c>
      <c r="C1536" s="139">
        <v>43312</v>
      </c>
      <c r="D1536" s="140">
        <v>36747</v>
      </c>
      <c r="E1536" s="140" t="s">
        <v>3154</v>
      </c>
      <c r="F1536" s="141" t="s">
        <v>3155</v>
      </c>
      <c r="G1536" s="141" t="s">
        <v>3138</v>
      </c>
      <c r="H1536" s="142">
        <v>54520</v>
      </c>
      <c r="I1536" s="144" t="s">
        <v>2529</v>
      </c>
      <c r="J1536" s="144" t="s">
        <v>2205</v>
      </c>
      <c r="K1536" s="145">
        <v>54520</v>
      </c>
    </row>
    <row r="1537" spans="1:11" x14ac:dyDescent="0.15">
      <c r="A1537" s="137" t="s">
        <v>2524</v>
      </c>
      <c r="B1537" s="158" t="s">
        <v>3153</v>
      </c>
      <c r="C1537" s="139">
        <v>43312</v>
      </c>
      <c r="D1537" s="140">
        <v>36780</v>
      </c>
      <c r="E1537" s="140" t="s">
        <v>3156</v>
      </c>
      <c r="F1537" s="141" t="s">
        <v>3155</v>
      </c>
      <c r="G1537" s="141" t="s">
        <v>3138</v>
      </c>
      <c r="H1537" s="142">
        <v>54520</v>
      </c>
      <c r="I1537" s="144" t="s">
        <v>2529</v>
      </c>
      <c r="J1537" s="144" t="s">
        <v>2205</v>
      </c>
      <c r="K1537" s="145">
        <v>54520</v>
      </c>
    </row>
    <row r="1538" spans="1:11" ht="28" x14ac:dyDescent="0.15">
      <c r="A1538" s="137" t="s">
        <v>2524</v>
      </c>
      <c r="B1538" s="158" t="s">
        <v>3157</v>
      </c>
      <c r="C1538" s="139" t="s">
        <v>3158</v>
      </c>
      <c r="D1538" s="140" t="s">
        <v>3159</v>
      </c>
      <c r="E1538" s="140" t="s">
        <v>3160</v>
      </c>
      <c r="F1538" s="141" t="s">
        <v>3161</v>
      </c>
      <c r="G1538" s="141" t="s">
        <v>3162</v>
      </c>
      <c r="H1538" s="142">
        <v>151261.89000000001</v>
      </c>
      <c r="I1538" s="144" t="s">
        <v>2529</v>
      </c>
      <c r="J1538" s="144" t="s">
        <v>2205</v>
      </c>
      <c r="K1538" s="145">
        <v>151261.89000000001</v>
      </c>
    </row>
    <row r="1539" spans="1:11" x14ac:dyDescent="0.15">
      <c r="A1539" s="137" t="s">
        <v>2524</v>
      </c>
      <c r="B1539" s="158" t="s">
        <v>3163</v>
      </c>
      <c r="C1539" s="139">
        <v>43020</v>
      </c>
      <c r="D1539" s="140">
        <v>31792</v>
      </c>
      <c r="E1539" s="140" t="s">
        <v>3164</v>
      </c>
      <c r="F1539" s="141" t="s">
        <v>3165</v>
      </c>
      <c r="G1539" s="141" t="s">
        <v>2567</v>
      </c>
      <c r="H1539" s="142">
        <v>71965.8</v>
      </c>
      <c r="I1539" s="144" t="s">
        <v>3166</v>
      </c>
      <c r="J1539" s="144" t="s">
        <v>2205</v>
      </c>
      <c r="K1539" s="145">
        <v>71965.8</v>
      </c>
    </row>
    <row r="1540" spans="1:11" x14ac:dyDescent="0.15">
      <c r="A1540" s="137" t="s">
        <v>2524</v>
      </c>
      <c r="B1540" s="158" t="s">
        <v>3163</v>
      </c>
      <c r="C1540" s="139">
        <v>43082</v>
      </c>
      <c r="D1540" s="140">
        <v>32003</v>
      </c>
      <c r="E1540" s="140" t="s">
        <v>3167</v>
      </c>
      <c r="F1540" s="141" t="s">
        <v>3165</v>
      </c>
      <c r="G1540" s="141" t="s">
        <v>2567</v>
      </c>
      <c r="H1540" s="142">
        <v>71965.8</v>
      </c>
      <c r="I1540" s="144" t="s">
        <v>3166</v>
      </c>
      <c r="J1540" s="144" t="s">
        <v>2205</v>
      </c>
      <c r="K1540" s="145">
        <v>71965.8</v>
      </c>
    </row>
    <row r="1541" spans="1:11" x14ac:dyDescent="0.15">
      <c r="A1541" s="137" t="s">
        <v>2524</v>
      </c>
      <c r="B1541" s="158" t="s">
        <v>3163</v>
      </c>
      <c r="C1541" s="139">
        <v>43082</v>
      </c>
      <c r="D1541" s="140">
        <v>32003</v>
      </c>
      <c r="E1541" s="140" t="s">
        <v>3168</v>
      </c>
      <c r="F1541" s="141" t="s">
        <v>3165</v>
      </c>
      <c r="G1541" s="141" t="s">
        <v>2567</v>
      </c>
      <c r="H1541" s="142">
        <v>31945.8</v>
      </c>
      <c r="I1541" s="144" t="s">
        <v>3166</v>
      </c>
      <c r="J1541" s="144" t="s">
        <v>2205</v>
      </c>
      <c r="K1541" s="145">
        <v>31945.8</v>
      </c>
    </row>
    <row r="1542" spans="1:11" x14ac:dyDescent="0.15">
      <c r="A1542" s="137" t="s">
        <v>2524</v>
      </c>
      <c r="B1542" s="158" t="s">
        <v>3163</v>
      </c>
      <c r="C1542" s="139">
        <v>43098</v>
      </c>
      <c r="D1542" s="140">
        <v>32043</v>
      </c>
      <c r="E1542" s="140" t="s">
        <v>3169</v>
      </c>
      <c r="F1542" s="141" t="s">
        <v>3165</v>
      </c>
      <c r="G1542" s="141" t="s">
        <v>2567</v>
      </c>
      <c r="H1542" s="142">
        <v>31945.78</v>
      </c>
      <c r="I1542" s="144" t="s">
        <v>3166</v>
      </c>
      <c r="J1542" s="144" t="s">
        <v>2205</v>
      </c>
      <c r="K1542" s="145">
        <v>31945.78</v>
      </c>
    </row>
    <row r="1543" spans="1:11" x14ac:dyDescent="0.15">
      <c r="A1543" s="137" t="s">
        <v>2524</v>
      </c>
      <c r="B1543" s="158" t="s">
        <v>3163</v>
      </c>
      <c r="C1543" s="139">
        <v>43290</v>
      </c>
      <c r="D1543" s="140">
        <v>30510</v>
      </c>
      <c r="E1543" s="140" t="s">
        <v>3170</v>
      </c>
      <c r="F1543" s="141" t="s">
        <v>3165</v>
      </c>
      <c r="G1543" s="141" t="s">
        <v>2567</v>
      </c>
      <c r="H1543" s="142">
        <v>26680</v>
      </c>
      <c r="I1543" s="144" t="s">
        <v>3166</v>
      </c>
      <c r="J1543" s="144" t="s">
        <v>2205</v>
      </c>
      <c r="K1543" s="145">
        <v>26680</v>
      </c>
    </row>
    <row r="1544" spans="1:11" x14ac:dyDescent="0.15">
      <c r="A1544" s="137" t="s">
        <v>2524</v>
      </c>
      <c r="B1544" s="158" t="s">
        <v>3163</v>
      </c>
      <c r="C1544" s="139">
        <v>43290</v>
      </c>
      <c r="D1544" s="140">
        <v>30511</v>
      </c>
      <c r="E1544" s="140" t="s">
        <v>3171</v>
      </c>
      <c r="F1544" s="141" t="s">
        <v>3165</v>
      </c>
      <c r="G1544" s="141" t="s">
        <v>2567</v>
      </c>
      <c r="H1544" s="142">
        <v>26680</v>
      </c>
      <c r="I1544" s="144" t="s">
        <v>3166</v>
      </c>
      <c r="J1544" s="144" t="s">
        <v>2205</v>
      </c>
      <c r="K1544" s="145">
        <v>26680</v>
      </c>
    </row>
    <row r="1545" spans="1:11" x14ac:dyDescent="0.15">
      <c r="A1545" s="137" t="s">
        <v>2524</v>
      </c>
      <c r="B1545" s="158" t="s">
        <v>3163</v>
      </c>
      <c r="C1545" s="139">
        <v>43231</v>
      </c>
      <c r="D1545" s="140">
        <v>30354</v>
      </c>
      <c r="E1545" s="140" t="s">
        <v>3172</v>
      </c>
      <c r="F1545" s="141" t="s">
        <v>3165</v>
      </c>
      <c r="G1545" s="141" t="s">
        <v>2567</v>
      </c>
      <c r="H1545" s="142">
        <v>26680</v>
      </c>
      <c r="I1545" s="144" t="s">
        <v>3166</v>
      </c>
      <c r="J1545" s="144" t="s">
        <v>2205</v>
      </c>
      <c r="K1545" s="145">
        <v>26680</v>
      </c>
    </row>
    <row r="1546" spans="1:11" x14ac:dyDescent="0.15">
      <c r="A1546" s="137" t="s">
        <v>2524</v>
      </c>
      <c r="B1546" s="158" t="s">
        <v>3163</v>
      </c>
      <c r="C1546" s="139">
        <v>43273</v>
      </c>
      <c r="D1546" s="140">
        <v>30455</v>
      </c>
      <c r="E1546" s="140" t="s">
        <v>3173</v>
      </c>
      <c r="F1546" s="141" t="s">
        <v>3165</v>
      </c>
      <c r="G1546" s="141" t="s">
        <v>2567</v>
      </c>
      <c r="H1546" s="142">
        <v>26680</v>
      </c>
      <c r="I1546" s="144" t="s">
        <v>2529</v>
      </c>
      <c r="J1546" s="144" t="s">
        <v>2205</v>
      </c>
      <c r="K1546" s="145">
        <v>26680</v>
      </c>
    </row>
    <row r="1547" spans="1:11" x14ac:dyDescent="0.15">
      <c r="A1547" s="137" t="s">
        <v>2524</v>
      </c>
      <c r="B1547" s="158" t="s">
        <v>3163</v>
      </c>
      <c r="C1547" s="139">
        <v>43231</v>
      </c>
      <c r="D1547" s="140">
        <v>30354</v>
      </c>
      <c r="E1547" s="140" t="s">
        <v>3174</v>
      </c>
      <c r="F1547" s="141" t="s">
        <v>3165</v>
      </c>
      <c r="G1547" s="141" t="s">
        <v>2567</v>
      </c>
      <c r="H1547" s="142">
        <v>26680</v>
      </c>
      <c r="I1547" s="144" t="s">
        <v>2529</v>
      </c>
      <c r="J1547" s="144" t="s">
        <v>2205</v>
      </c>
      <c r="K1547" s="145">
        <v>26680</v>
      </c>
    </row>
    <row r="1548" spans="1:11" x14ac:dyDescent="0.15">
      <c r="A1548" s="137" t="s">
        <v>2524</v>
      </c>
      <c r="B1548" s="158" t="s">
        <v>3163</v>
      </c>
      <c r="C1548" s="139">
        <v>43286</v>
      </c>
      <c r="D1548" s="140">
        <v>30501</v>
      </c>
      <c r="E1548" s="140" t="s">
        <v>3175</v>
      </c>
      <c r="F1548" s="141" t="s">
        <v>3165</v>
      </c>
      <c r="G1548" s="141" t="s">
        <v>2567</v>
      </c>
      <c r="H1548" s="142">
        <v>9442</v>
      </c>
      <c r="I1548" s="144" t="s">
        <v>2529</v>
      </c>
      <c r="J1548" s="144" t="s">
        <v>2205</v>
      </c>
      <c r="K1548" s="145">
        <v>9442</v>
      </c>
    </row>
    <row r="1549" spans="1:11" x14ac:dyDescent="0.15">
      <c r="A1549" s="137" t="s">
        <v>2524</v>
      </c>
      <c r="B1549" s="158" t="s">
        <v>3163</v>
      </c>
      <c r="C1549" s="139">
        <v>43311</v>
      </c>
      <c r="D1549" s="140">
        <v>30562</v>
      </c>
      <c r="E1549" s="140" t="s">
        <v>3176</v>
      </c>
      <c r="F1549" s="141" t="s">
        <v>3165</v>
      </c>
      <c r="G1549" s="141" t="s">
        <v>2567</v>
      </c>
      <c r="H1549" s="142">
        <v>26680</v>
      </c>
      <c r="I1549" s="144" t="s">
        <v>2529</v>
      </c>
      <c r="J1549" s="144" t="s">
        <v>2205</v>
      </c>
      <c r="K1549" s="145">
        <v>26680</v>
      </c>
    </row>
    <row r="1550" spans="1:11" x14ac:dyDescent="0.15">
      <c r="A1550" s="137" t="s">
        <v>2524</v>
      </c>
      <c r="B1550" s="158" t="s">
        <v>3163</v>
      </c>
      <c r="C1550" s="139">
        <v>43312</v>
      </c>
      <c r="D1550" s="140">
        <v>30572</v>
      </c>
      <c r="E1550" s="140" t="s">
        <v>3177</v>
      </c>
      <c r="F1550" s="141" t="s">
        <v>3165</v>
      </c>
      <c r="G1550" s="141" t="s">
        <v>2567</v>
      </c>
      <c r="H1550" s="142">
        <v>9825</v>
      </c>
      <c r="I1550" s="144" t="s">
        <v>2529</v>
      </c>
      <c r="J1550" s="144" t="s">
        <v>2205</v>
      </c>
      <c r="K1550" s="145">
        <v>9825</v>
      </c>
    </row>
    <row r="1551" spans="1:11" x14ac:dyDescent="0.15">
      <c r="A1551" s="137" t="s">
        <v>2524</v>
      </c>
      <c r="B1551" s="158" t="s">
        <v>3163</v>
      </c>
      <c r="C1551" s="139">
        <v>43312</v>
      </c>
      <c r="D1551" s="140">
        <v>30578</v>
      </c>
      <c r="E1551" s="140" t="s">
        <v>3178</v>
      </c>
      <c r="F1551" s="141" t="s">
        <v>3165</v>
      </c>
      <c r="G1551" s="141" t="s">
        <v>2567</v>
      </c>
      <c r="H1551" s="142">
        <v>26680</v>
      </c>
      <c r="I1551" s="144" t="s">
        <v>2529</v>
      </c>
      <c r="J1551" s="144" t="s">
        <v>2205</v>
      </c>
      <c r="K1551" s="145">
        <v>26680</v>
      </c>
    </row>
    <row r="1552" spans="1:11" ht="28" x14ac:dyDescent="0.15">
      <c r="A1552" s="137" t="s">
        <v>2524</v>
      </c>
      <c r="B1552" s="158" t="s">
        <v>3179</v>
      </c>
      <c r="C1552" s="139">
        <v>45483</v>
      </c>
      <c r="D1552" s="140" t="s">
        <v>3180</v>
      </c>
      <c r="E1552" s="140" t="s">
        <v>3181</v>
      </c>
      <c r="F1552" s="141" t="s">
        <v>358</v>
      </c>
      <c r="G1552" s="141" t="s">
        <v>3182</v>
      </c>
      <c r="H1552" s="142">
        <v>10227651</v>
      </c>
      <c r="I1552" s="144"/>
      <c r="J1552" s="144" t="s">
        <v>2205</v>
      </c>
      <c r="K1552" s="145">
        <v>10227651</v>
      </c>
    </row>
    <row r="1553" spans="1:11" ht="28" x14ac:dyDescent="0.15">
      <c r="A1553" s="137" t="s">
        <v>2524</v>
      </c>
      <c r="B1553" s="158" t="s">
        <v>3179</v>
      </c>
      <c r="C1553" s="139">
        <v>45483</v>
      </c>
      <c r="D1553" s="140" t="s">
        <v>3180</v>
      </c>
      <c r="E1553" s="140" t="s">
        <v>3183</v>
      </c>
      <c r="F1553" s="141" t="s">
        <v>358</v>
      </c>
      <c r="G1553" s="141" t="s">
        <v>3182</v>
      </c>
      <c r="H1553" s="142">
        <v>1319405</v>
      </c>
      <c r="I1553" s="144"/>
      <c r="J1553" s="144" t="s">
        <v>2205</v>
      </c>
      <c r="K1553" s="145">
        <v>1319405</v>
      </c>
    </row>
    <row r="1554" spans="1:11" ht="28" x14ac:dyDescent="0.15">
      <c r="A1554" s="137" t="s">
        <v>2524</v>
      </c>
      <c r="B1554" s="158" t="s">
        <v>3179</v>
      </c>
      <c r="C1554" s="139">
        <v>45512</v>
      </c>
      <c r="D1554" s="140" t="s">
        <v>3184</v>
      </c>
      <c r="E1554" s="140" t="s">
        <v>3185</v>
      </c>
      <c r="F1554" s="141" t="s">
        <v>358</v>
      </c>
      <c r="G1554" s="141" t="s">
        <v>3186</v>
      </c>
      <c r="H1554" s="142">
        <v>10596903</v>
      </c>
      <c r="I1554" s="144"/>
      <c r="J1554" s="144" t="s">
        <v>2205</v>
      </c>
      <c r="K1554" s="145">
        <v>10596903</v>
      </c>
    </row>
    <row r="1555" spans="1:11" ht="28" x14ac:dyDescent="0.15">
      <c r="A1555" s="137" t="s">
        <v>2524</v>
      </c>
      <c r="B1555" s="158" t="s">
        <v>3179</v>
      </c>
      <c r="C1555" s="139">
        <v>45512</v>
      </c>
      <c r="D1555" s="140" t="s">
        <v>3184</v>
      </c>
      <c r="E1555" s="140" t="s">
        <v>3187</v>
      </c>
      <c r="F1555" s="141" t="s">
        <v>358</v>
      </c>
      <c r="G1555" s="141" t="s">
        <v>3186</v>
      </c>
      <c r="H1555" s="142">
        <v>1398546</v>
      </c>
      <c r="I1555" s="144"/>
      <c r="J1555" s="144" t="s">
        <v>2205</v>
      </c>
      <c r="K1555" s="145">
        <v>1398546</v>
      </c>
    </row>
    <row r="1556" spans="1:11" ht="28" x14ac:dyDescent="0.15">
      <c r="A1556" s="137" t="s">
        <v>2524</v>
      </c>
      <c r="B1556" s="158" t="s">
        <v>3179</v>
      </c>
      <c r="C1556" s="139">
        <v>45547</v>
      </c>
      <c r="D1556" s="140" t="s">
        <v>3188</v>
      </c>
      <c r="E1556" s="140" t="s">
        <v>3189</v>
      </c>
      <c r="F1556" s="141" t="s">
        <v>358</v>
      </c>
      <c r="G1556" s="141" t="s">
        <v>3190</v>
      </c>
      <c r="H1556" s="142">
        <v>10898235</v>
      </c>
      <c r="I1556" s="144"/>
      <c r="J1556" s="144" t="s">
        <v>2205</v>
      </c>
      <c r="K1556" s="145">
        <v>10898235</v>
      </c>
    </row>
    <row r="1557" spans="1:11" ht="28" x14ac:dyDescent="0.15">
      <c r="A1557" s="137" t="s">
        <v>2524</v>
      </c>
      <c r="B1557" s="158" t="s">
        <v>3179</v>
      </c>
      <c r="C1557" s="139">
        <v>45547</v>
      </c>
      <c r="D1557" s="140" t="s">
        <v>3188</v>
      </c>
      <c r="E1557" s="140" t="s">
        <v>3191</v>
      </c>
      <c r="F1557" s="141" t="s">
        <v>358</v>
      </c>
      <c r="G1557" s="141" t="s">
        <v>3190</v>
      </c>
      <c r="H1557" s="142">
        <v>1563387</v>
      </c>
      <c r="I1557" s="144"/>
      <c r="J1557" s="144" t="s">
        <v>2205</v>
      </c>
      <c r="K1557" s="145">
        <v>1563379.66</v>
      </c>
    </row>
    <row r="1558" spans="1:11" x14ac:dyDescent="0.15">
      <c r="A1558" s="137" t="s">
        <v>2524</v>
      </c>
      <c r="B1558" s="158" t="s">
        <v>3192</v>
      </c>
      <c r="C1558" s="139">
        <v>45560</v>
      </c>
      <c r="D1558" s="140" t="s">
        <v>3193</v>
      </c>
      <c r="E1558" s="140" t="s">
        <v>3194</v>
      </c>
      <c r="F1558" s="141" t="s">
        <v>3195</v>
      </c>
      <c r="G1558" s="141" t="s">
        <v>3196</v>
      </c>
      <c r="H1558" s="142">
        <v>6983.2</v>
      </c>
      <c r="I1558" s="144" t="s">
        <v>2529</v>
      </c>
      <c r="J1558" s="144" t="s">
        <v>2205</v>
      </c>
      <c r="K1558" s="145">
        <v>6983.2</v>
      </c>
    </row>
    <row r="1559" spans="1:11" x14ac:dyDescent="0.15">
      <c r="A1559" s="137" t="s">
        <v>2524</v>
      </c>
      <c r="B1559" s="158" t="s">
        <v>3192</v>
      </c>
      <c r="C1559" s="139">
        <v>45560</v>
      </c>
      <c r="D1559" s="140" t="s">
        <v>3197</v>
      </c>
      <c r="E1559" s="140" t="s">
        <v>3198</v>
      </c>
      <c r="F1559" s="141" t="s">
        <v>3195</v>
      </c>
      <c r="G1559" s="141" t="s">
        <v>3199</v>
      </c>
      <c r="H1559" s="142">
        <v>111591.42</v>
      </c>
      <c r="I1559" s="144" t="s">
        <v>2529</v>
      </c>
      <c r="J1559" s="144" t="s">
        <v>2205</v>
      </c>
      <c r="K1559" s="145">
        <v>111591.42</v>
      </c>
    </row>
    <row r="1560" spans="1:11" x14ac:dyDescent="0.15">
      <c r="A1560" s="137" t="s">
        <v>2524</v>
      </c>
      <c r="B1560" s="158" t="s">
        <v>3200</v>
      </c>
      <c r="C1560" s="139">
        <v>42809</v>
      </c>
      <c r="D1560" s="140">
        <v>38024</v>
      </c>
      <c r="E1560" s="140" t="s">
        <v>3201</v>
      </c>
      <c r="F1560" s="141" t="s">
        <v>3202</v>
      </c>
      <c r="G1560" s="141" t="s">
        <v>3203</v>
      </c>
      <c r="H1560" s="142">
        <v>104400</v>
      </c>
      <c r="I1560" s="144" t="s">
        <v>2529</v>
      </c>
      <c r="J1560" s="144" t="s">
        <v>2205</v>
      </c>
      <c r="K1560" s="145">
        <v>104400</v>
      </c>
    </row>
    <row r="1561" spans="1:11" ht="28" x14ac:dyDescent="0.15">
      <c r="A1561" s="137" t="s">
        <v>2524</v>
      </c>
      <c r="B1561" s="158" t="s">
        <v>3204</v>
      </c>
      <c r="C1561" s="139">
        <v>43214</v>
      </c>
      <c r="D1561" s="140">
        <v>30278</v>
      </c>
      <c r="E1561" s="140">
        <v>655</v>
      </c>
      <c r="F1561" s="141" t="s">
        <v>3205</v>
      </c>
      <c r="G1561" s="141" t="s">
        <v>3206</v>
      </c>
      <c r="H1561" s="142">
        <v>124594</v>
      </c>
      <c r="I1561" s="144" t="s">
        <v>2529</v>
      </c>
      <c r="J1561" s="144" t="s">
        <v>2205</v>
      </c>
      <c r="K1561" s="145">
        <v>124594</v>
      </c>
    </row>
    <row r="1562" spans="1:11" x14ac:dyDescent="0.15">
      <c r="A1562" s="137" t="s">
        <v>2524</v>
      </c>
      <c r="B1562" s="158" t="s">
        <v>3207</v>
      </c>
      <c r="C1562" s="139">
        <v>43175</v>
      </c>
      <c r="D1562" s="140">
        <v>30140</v>
      </c>
      <c r="E1562" s="140">
        <v>277</v>
      </c>
      <c r="F1562" s="141" t="s">
        <v>3208</v>
      </c>
      <c r="G1562" s="141" t="s">
        <v>2627</v>
      </c>
      <c r="H1562" s="142">
        <v>11600</v>
      </c>
      <c r="I1562" s="144" t="s">
        <v>2529</v>
      </c>
      <c r="J1562" s="144" t="s">
        <v>2205</v>
      </c>
      <c r="K1562" s="145">
        <v>11600</v>
      </c>
    </row>
    <row r="1563" spans="1:11" x14ac:dyDescent="0.15">
      <c r="A1563" s="137" t="s">
        <v>2524</v>
      </c>
      <c r="B1563" s="158" t="s">
        <v>3207</v>
      </c>
      <c r="C1563" s="139">
        <v>43210</v>
      </c>
      <c r="D1563" s="140">
        <v>30272</v>
      </c>
      <c r="E1563" s="140">
        <v>282</v>
      </c>
      <c r="F1563" s="141" t="s">
        <v>3208</v>
      </c>
      <c r="G1563" s="141" t="s">
        <v>2627</v>
      </c>
      <c r="H1563" s="142">
        <v>11600</v>
      </c>
      <c r="I1563" s="144" t="s">
        <v>2529</v>
      </c>
      <c r="J1563" s="144" t="s">
        <v>2205</v>
      </c>
      <c r="K1563" s="145">
        <v>11600</v>
      </c>
    </row>
    <row r="1564" spans="1:11" x14ac:dyDescent="0.15">
      <c r="A1564" s="137" t="s">
        <v>2524</v>
      </c>
      <c r="B1564" s="158" t="s">
        <v>3209</v>
      </c>
      <c r="C1564" s="139">
        <v>42886</v>
      </c>
      <c r="D1564" s="140">
        <v>35097</v>
      </c>
      <c r="E1564" s="140" t="s">
        <v>3210</v>
      </c>
      <c r="F1564" s="141" t="s">
        <v>3211</v>
      </c>
      <c r="G1564" s="141" t="s">
        <v>2970</v>
      </c>
      <c r="H1564" s="142">
        <v>21274</v>
      </c>
      <c r="I1564" s="144" t="s">
        <v>2529</v>
      </c>
      <c r="J1564" s="144" t="s">
        <v>2205</v>
      </c>
      <c r="K1564" s="145">
        <v>21274</v>
      </c>
    </row>
    <row r="1565" spans="1:11" x14ac:dyDescent="0.15">
      <c r="A1565" s="137" t="s">
        <v>2524</v>
      </c>
      <c r="B1565" s="158" t="s">
        <v>3212</v>
      </c>
      <c r="C1565" s="139">
        <v>43098</v>
      </c>
      <c r="D1565" s="140">
        <v>35517</v>
      </c>
      <c r="E1565" s="140" t="s">
        <v>3213</v>
      </c>
      <c r="F1565" s="141" t="s">
        <v>3214</v>
      </c>
      <c r="G1565" s="141" t="s">
        <v>2970</v>
      </c>
      <c r="H1565" s="142">
        <v>8652</v>
      </c>
      <c r="I1565" s="144" t="s">
        <v>2529</v>
      </c>
      <c r="J1565" s="144" t="s">
        <v>2205</v>
      </c>
      <c r="K1565" s="145">
        <v>8652</v>
      </c>
    </row>
    <row r="1566" spans="1:11" x14ac:dyDescent="0.15">
      <c r="A1566" s="137" t="s">
        <v>2524</v>
      </c>
      <c r="B1566" s="158" t="s">
        <v>3212</v>
      </c>
      <c r="C1566" s="139">
        <v>43098</v>
      </c>
      <c r="D1566" s="140">
        <v>35518</v>
      </c>
      <c r="E1566" s="140" t="s">
        <v>3215</v>
      </c>
      <c r="F1566" s="141" t="s">
        <v>3214</v>
      </c>
      <c r="G1566" s="141" t="s">
        <v>2970</v>
      </c>
      <c r="H1566" s="142">
        <v>5277</v>
      </c>
      <c r="I1566" s="144" t="s">
        <v>2529</v>
      </c>
      <c r="J1566" s="144" t="s">
        <v>2205</v>
      </c>
      <c r="K1566" s="145">
        <v>5277</v>
      </c>
    </row>
    <row r="1567" spans="1:11" x14ac:dyDescent="0.15">
      <c r="A1567" s="137" t="s">
        <v>2524</v>
      </c>
      <c r="B1567" s="158" t="s">
        <v>3212</v>
      </c>
      <c r="C1567" s="139">
        <v>43098</v>
      </c>
      <c r="D1567" s="140">
        <v>35519</v>
      </c>
      <c r="E1567" s="140" t="s">
        <v>3216</v>
      </c>
      <c r="F1567" s="141" t="s">
        <v>3214</v>
      </c>
      <c r="G1567" s="141" t="s">
        <v>2970</v>
      </c>
      <c r="H1567" s="142">
        <v>26520</v>
      </c>
      <c r="I1567" s="144" t="s">
        <v>2529</v>
      </c>
      <c r="J1567" s="144" t="s">
        <v>2205</v>
      </c>
      <c r="K1567" s="145">
        <v>26520</v>
      </c>
    </row>
    <row r="1568" spans="1:11" x14ac:dyDescent="0.15">
      <c r="A1568" s="137" t="s">
        <v>2524</v>
      </c>
      <c r="B1568" s="158" t="s">
        <v>3212</v>
      </c>
      <c r="C1568" s="139">
        <v>43098</v>
      </c>
      <c r="D1568" s="140">
        <v>35520</v>
      </c>
      <c r="E1568" s="140" t="s">
        <v>3217</v>
      </c>
      <c r="F1568" s="141" t="s">
        <v>3214</v>
      </c>
      <c r="G1568" s="141" t="s">
        <v>2970</v>
      </c>
      <c r="H1568" s="142">
        <v>25861</v>
      </c>
      <c r="I1568" s="144" t="s">
        <v>2529</v>
      </c>
      <c r="J1568" s="144" t="s">
        <v>2205</v>
      </c>
      <c r="K1568" s="145">
        <v>25861</v>
      </c>
    </row>
    <row r="1569" spans="1:11" x14ac:dyDescent="0.15">
      <c r="A1569" s="137" t="s">
        <v>2524</v>
      </c>
      <c r="B1569" s="158" t="s">
        <v>3212</v>
      </c>
      <c r="C1569" s="139">
        <v>43098</v>
      </c>
      <c r="D1569" s="140">
        <v>35521</v>
      </c>
      <c r="E1569" s="140" t="s">
        <v>3218</v>
      </c>
      <c r="F1569" s="141" t="s">
        <v>3214</v>
      </c>
      <c r="G1569" s="141" t="s">
        <v>2970</v>
      </c>
      <c r="H1569" s="142">
        <v>514</v>
      </c>
      <c r="I1569" s="144" t="s">
        <v>2529</v>
      </c>
      <c r="J1569" s="144" t="s">
        <v>2205</v>
      </c>
      <c r="K1569" s="145">
        <v>514</v>
      </c>
    </row>
    <row r="1570" spans="1:11" x14ac:dyDescent="0.15">
      <c r="A1570" s="137" t="s">
        <v>2524</v>
      </c>
      <c r="B1570" s="158" t="s">
        <v>3219</v>
      </c>
      <c r="C1570" s="139">
        <v>43312</v>
      </c>
      <c r="D1570" s="140">
        <v>30610</v>
      </c>
      <c r="E1570" s="140">
        <v>121</v>
      </c>
      <c r="F1570" s="141" t="s">
        <v>3220</v>
      </c>
      <c r="G1570" s="141" t="s">
        <v>3221</v>
      </c>
      <c r="H1570" s="142">
        <v>9540</v>
      </c>
      <c r="I1570" s="144" t="s">
        <v>2529</v>
      </c>
      <c r="J1570" s="144" t="s">
        <v>2205</v>
      </c>
      <c r="K1570" s="145">
        <v>9540</v>
      </c>
    </row>
    <row r="1571" spans="1:11" x14ac:dyDescent="0.15">
      <c r="A1571" s="137" t="s">
        <v>2524</v>
      </c>
      <c r="B1571" s="158" t="s">
        <v>3219</v>
      </c>
      <c r="C1571" s="139">
        <v>43312</v>
      </c>
      <c r="D1571" s="140">
        <v>30611</v>
      </c>
      <c r="E1571" s="140">
        <v>130</v>
      </c>
      <c r="F1571" s="141" t="s">
        <v>3220</v>
      </c>
      <c r="G1571" s="141" t="s">
        <v>3221</v>
      </c>
      <c r="H1571" s="142">
        <v>9540</v>
      </c>
      <c r="I1571" s="144" t="s">
        <v>2529</v>
      </c>
      <c r="J1571" s="144" t="s">
        <v>2205</v>
      </c>
      <c r="K1571" s="145">
        <v>9540</v>
      </c>
    </row>
    <row r="1572" spans="1:11" ht="28" x14ac:dyDescent="0.15">
      <c r="A1572" s="137" t="s">
        <v>2524</v>
      </c>
      <c r="B1572" s="158" t="s">
        <v>3222</v>
      </c>
      <c r="C1572" s="139">
        <v>43312</v>
      </c>
      <c r="D1572" s="140">
        <v>36819</v>
      </c>
      <c r="E1572" s="140" t="s">
        <v>3223</v>
      </c>
      <c r="F1572" s="141" t="s">
        <v>3224</v>
      </c>
      <c r="G1572" s="141" t="s">
        <v>2763</v>
      </c>
      <c r="H1572" s="142">
        <v>5568</v>
      </c>
      <c r="I1572" s="144" t="s">
        <v>2529</v>
      </c>
      <c r="J1572" s="144" t="s">
        <v>2205</v>
      </c>
      <c r="K1572" s="145">
        <v>5568</v>
      </c>
    </row>
    <row r="1573" spans="1:11" ht="28" x14ac:dyDescent="0.15">
      <c r="A1573" s="137" t="s">
        <v>2524</v>
      </c>
      <c r="B1573" s="158" t="s">
        <v>3222</v>
      </c>
      <c r="C1573" s="139">
        <v>43788</v>
      </c>
      <c r="D1573" s="140" t="s">
        <v>3225</v>
      </c>
      <c r="E1573" s="140" t="s">
        <v>3226</v>
      </c>
      <c r="F1573" s="141" t="s">
        <v>3224</v>
      </c>
      <c r="G1573" s="141" t="s">
        <v>2763</v>
      </c>
      <c r="H1573" s="142">
        <v>2900</v>
      </c>
      <c r="I1573" s="144" t="s">
        <v>2529</v>
      </c>
      <c r="J1573" s="144" t="s">
        <v>2205</v>
      </c>
      <c r="K1573" s="145">
        <v>2900</v>
      </c>
    </row>
    <row r="1574" spans="1:11" ht="28" x14ac:dyDescent="0.15">
      <c r="A1574" s="137" t="s">
        <v>2524</v>
      </c>
      <c r="B1574" s="158" t="s">
        <v>3227</v>
      </c>
      <c r="C1574" s="139">
        <v>43021</v>
      </c>
      <c r="D1574" s="140">
        <v>31813</v>
      </c>
      <c r="E1574" s="140" t="s">
        <v>3228</v>
      </c>
      <c r="F1574" s="141" t="s">
        <v>3229</v>
      </c>
      <c r="G1574" s="141" t="s">
        <v>3162</v>
      </c>
      <c r="H1574" s="142">
        <v>23525</v>
      </c>
      <c r="I1574" s="144" t="s">
        <v>2529</v>
      </c>
      <c r="J1574" s="144" t="s">
        <v>2205</v>
      </c>
      <c r="K1574" s="145">
        <v>23525</v>
      </c>
    </row>
    <row r="1575" spans="1:11" ht="28" x14ac:dyDescent="0.15">
      <c r="A1575" s="137" t="s">
        <v>2524</v>
      </c>
      <c r="B1575" s="158" t="s">
        <v>3227</v>
      </c>
      <c r="C1575" s="139">
        <v>43069</v>
      </c>
      <c r="D1575" s="140">
        <v>31939</v>
      </c>
      <c r="E1575" s="140" t="s">
        <v>3228</v>
      </c>
      <c r="F1575" s="141" t="s">
        <v>3229</v>
      </c>
      <c r="G1575" s="141" t="s">
        <v>3230</v>
      </c>
      <c r="H1575" s="142">
        <v>1167.5999999999999</v>
      </c>
      <c r="I1575" s="144" t="s">
        <v>2529</v>
      </c>
      <c r="J1575" s="144" t="s">
        <v>2205</v>
      </c>
      <c r="K1575" s="145">
        <v>1167.5999999999999</v>
      </c>
    </row>
    <row r="1576" spans="1:11" ht="28" x14ac:dyDescent="0.15">
      <c r="A1576" s="137" t="s">
        <v>2524</v>
      </c>
      <c r="B1576" s="158" t="s">
        <v>3227</v>
      </c>
      <c r="C1576" s="139">
        <v>43077</v>
      </c>
      <c r="D1576" s="140">
        <v>31970</v>
      </c>
      <c r="E1576" s="140" t="s">
        <v>3231</v>
      </c>
      <c r="F1576" s="141" t="s">
        <v>3229</v>
      </c>
      <c r="G1576" s="141" t="s">
        <v>3230</v>
      </c>
      <c r="H1576" s="142">
        <v>19016</v>
      </c>
      <c r="I1576" s="144" t="s">
        <v>2529</v>
      </c>
      <c r="J1576" s="144" t="s">
        <v>2205</v>
      </c>
      <c r="K1576" s="145">
        <v>19016</v>
      </c>
    </row>
    <row r="1577" spans="1:11" x14ac:dyDescent="0.15">
      <c r="A1577" s="137" t="s">
        <v>2524</v>
      </c>
      <c r="B1577" s="158" t="s">
        <v>3232</v>
      </c>
      <c r="C1577" s="139">
        <v>43021</v>
      </c>
      <c r="D1577" s="140">
        <v>31814</v>
      </c>
      <c r="E1577" s="140">
        <v>252</v>
      </c>
      <c r="F1577" s="141" t="s">
        <v>3233</v>
      </c>
      <c r="G1577" s="141" t="s">
        <v>3234</v>
      </c>
      <c r="H1577" s="142">
        <v>30102</v>
      </c>
      <c r="I1577" s="144" t="s">
        <v>2529</v>
      </c>
      <c r="J1577" s="144" t="s">
        <v>2205</v>
      </c>
      <c r="K1577" s="145">
        <v>30102</v>
      </c>
    </row>
    <row r="1578" spans="1:11" x14ac:dyDescent="0.15">
      <c r="A1578" s="137" t="s">
        <v>2524</v>
      </c>
      <c r="B1578" s="158" t="s">
        <v>3235</v>
      </c>
      <c r="C1578" s="139">
        <v>43262</v>
      </c>
      <c r="D1578" s="140">
        <v>30431</v>
      </c>
      <c r="E1578" s="140" t="s">
        <v>3236</v>
      </c>
      <c r="F1578" s="141" t="s">
        <v>3237</v>
      </c>
      <c r="G1578" s="141" t="s">
        <v>3238</v>
      </c>
      <c r="H1578" s="142">
        <v>46400</v>
      </c>
      <c r="I1578" s="144" t="s">
        <v>2529</v>
      </c>
      <c r="J1578" s="144" t="s">
        <v>2205</v>
      </c>
      <c r="K1578" s="145">
        <v>7255</v>
      </c>
    </row>
    <row r="1579" spans="1:11" x14ac:dyDescent="0.15">
      <c r="A1579" s="137" t="s">
        <v>2524</v>
      </c>
      <c r="B1579" s="158" t="s">
        <v>3235</v>
      </c>
      <c r="C1579" s="139">
        <v>43286</v>
      </c>
      <c r="D1579" s="140">
        <v>30500</v>
      </c>
      <c r="E1579" s="140" t="s">
        <v>3239</v>
      </c>
      <c r="F1579" s="141" t="s">
        <v>3237</v>
      </c>
      <c r="G1579" s="141" t="s">
        <v>3238</v>
      </c>
      <c r="H1579" s="142">
        <v>46400</v>
      </c>
      <c r="I1579" s="144" t="s">
        <v>2529</v>
      </c>
      <c r="J1579" s="144" t="s">
        <v>2205</v>
      </c>
      <c r="K1579" s="145">
        <v>46400</v>
      </c>
    </row>
    <row r="1580" spans="1:11" x14ac:dyDescent="0.15">
      <c r="A1580" s="137" t="s">
        <v>2524</v>
      </c>
      <c r="B1580" s="158" t="s">
        <v>3235</v>
      </c>
      <c r="C1580" s="139">
        <v>43312</v>
      </c>
      <c r="D1580" s="140">
        <v>30573</v>
      </c>
      <c r="E1580" s="140" t="s">
        <v>3240</v>
      </c>
      <c r="F1580" s="141" t="s">
        <v>3237</v>
      </c>
      <c r="G1580" s="141" t="s">
        <v>3238</v>
      </c>
      <c r="H1580" s="142">
        <v>46400</v>
      </c>
      <c r="I1580" s="144" t="s">
        <v>2529</v>
      </c>
      <c r="J1580" s="144" t="s">
        <v>2205</v>
      </c>
      <c r="K1580" s="145">
        <v>46400</v>
      </c>
    </row>
    <row r="1581" spans="1:11" x14ac:dyDescent="0.15">
      <c r="A1581" s="137" t="s">
        <v>2524</v>
      </c>
      <c r="B1581" s="158" t="s">
        <v>3235</v>
      </c>
      <c r="C1581" s="139">
        <v>43312</v>
      </c>
      <c r="D1581" s="140">
        <v>30574</v>
      </c>
      <c r="E1581" s="140" t="s">
        <v>3241</v>
      </c>
      <c r="F1581" s="141" t="s">
        <v>3237</v>
      </c>
      <c r="G1581" s="141" t="s">
        <v>3238</v>
      </c>
      <c r="H1581" s="142">
        <v>46400</v>
      </c>
      <c r="I1581" s="144" t="s">
        <v>2529</v>
      </c>
      <c r="J1581" s="144" t="s">
        <v>2205</v>
      </c>
      <c r="K1581" s="145">
        <v>46400</v>
      </c>
    </row>
    <row r="1582" spans="1:11" x14ac:dyDescent="0.15">
      <c r="A1582" s="137" t="s">
        <v>2524</v>
      </c>
      <c r="B1582" s="158" t="s">
        <v>3235</v>
      </c>
      <c r="C1582" s="139">
        <v>43312</v>
      </c>
      <c r="D1582" s="140">
        <v>30575</v>
      </c>
      <c r="E1582" s="140" t="s">
        <v>3242</v>
      </c>
      <c r="F1582" s="141" t="s">
        <v>3237</v>
      </c>
      <c r="G1582" s="141" t="s">
        <v>3238</v>
      </c>
      <c r="H1582" s="142">
        <v>46400</v>
      </c>
      <c r="I1582" s="144" t="s">
        <v>2529</v>
      </c>
      <c r="J1582" s="144" t="s">
        <v>2205</v>
      </c>
      <c r="K1582" s="145">
        <v>46400</v>
      </c>
    </row>
    <row r="1583" spans="1:11" ht="28" x14ac:dyDescent="0.15">
      <c r="A1583" s="137" t="s">
        <v>2524</v>
      </c>
      <c r="B1583" s="158" t="s">
        <v>3243</v>
      </c>
      <c r="C1583" s="139">
        <v>43189</v>
      </c>
      <c r="D1583" s="140">
        <v>30185</v>
      </c>
      <c r="E1583" s="140">
        <v>2</v>
      </c>
      <c r="F1583" s="141" t="s">
        <v>3244</v>
      </c>
      <c r="G1583" s="141" t="s">
        <v>2715</v>
      </c>
      <c r="H1583" s="142">
        <v>1347931.04</v>
      </c>
      <c r="I1583" s="144" t="s">
        <v>2529</v>
      </c>
      <c r="J1583" s="144" t="s">
        <v>2205</v>
      </c>
      <c r="K1583" s="145">
        <v>1347931.04</v>
      </c>
    </row>
    <row r="1584" spans="1:11" ht="28" x14ac:dyDescent="0.15">
      <c r="A1584" s="137" t="s">
        <v>2524</v>
      </c>
      <c r="B1584" s="158" t="s">
        <v>3245</v>
      </c>
      <c r="C1584" s="139">
        <v>43363</v>
      </c>
      <c r="D1584" s="140">
        <v>36881</v>
      </c>
      <c r="E1584" s="140" t="s">
        <v>3246</v>
      </c>
      <c r="F1584" s="141" t="s">
        <v>3247</v>
      </c>
      <c r="G1584" s="141" t="s">
        <v>3017</v>
      </c>
      <c r="H1584" s="142">
        <v>21692</v>
      </c>
      <c r="I1584" s="144" t="s">
        <v>2529</v>
      </c>
      <c r="J1584" s="144" t="s">
        <v>2205</v>
      </c>
      <c r="K1584" s="145">
        <v>21692</v>
      </c>
    </row>
    <row r="1585" spans="1:11" ht="28" x14ac:dyDescent="0.15">
      <c r="A1585" s="137" t="s">
        <v>2524</v>
      </c>
      <c r="B1585" s="158" t="s">
        <v>3245</v>
      </c>
      <c r="C1585" s="139">
        <v>43363</v>
      </c>
      <c r="D1585" s="140">
        <v>36882</v>
      </c>
      <c r="E1585" s="140" t="s">
        <v>3248</v>
      </c>
      <c r="F1585" s="141" t="s">
        <v>3247</v>
      </c>
      <c r="G1585" s="141" t="s">
        <v>3017</v>
      </c>
      <c r="H1585" s="142">
        <v>55220</v>
      </c>
      <c r="I1585" s="144" t="s">
        <v>2529</v>
      </c>
      <c r="J1585" s="144" t="s">
        <v>2205</v>
      </c>
      <c r="K1585" s="145">
        <v>55220</v>
      </c>
    </row>
    <row r="1586" spans="1:11" ht="28" x14ac:dyDescent="0.15">
      <c r="A1586" s="137" t="s">
        <v>2524</v>
      </c>
      <c r="B1586" s="158" t="s">
        <v>3249</v>
      </c>
      <c r="C1586" s="139">
        <v>43216</v>
      </c>
      <c r="D1586" s="140">
        <v>30300</v>
      </c>
      <c r="E1586" s="140">
        <v>159</v>
      </c>
      <c r="F1586" s="141" t="s">
        <v>3250</v>
      </c>
      <c r="G1586" s="141" t="s">
        <v>3251</v>
      </c>
      <c r="H1586" s="142">
        <v>60900</v>
      </c>
      <c r="I1586" s="144" t="s">
        <v>2529</v>
      </c>
      <c r="J1586" s="144" t="s">
        <v>2205</v>
      </c>
      <c r="K1586" s="145">
        <v>60900</v>
      </c>
    </row>
    <row r="1587" spans="1:11" ht="28" x14ac:dyDescent="0.15">
      <c r="A1587" s="137" t="s">
        <v>2524</v>
      </c>
      <c r="B1587" s="158" t="s">
        <v>3252</v>
      </c>
      <c r="C1587" s="139">
        <v>43873</v>
      </c>
      <c r="D1587" s="140" t="s">
        <v>3253</v>
      </c>
      <c r="E1587" s="140">
        <v>12</v>
      </c>
      <c r="F1587" s="141" t="s">
        <v>3254</v>
      </c>
      <c r="G1587" s="141" t="s">
        <v>3255</v>
      </c>
      <c r="H1587" s="142">
        <v>14616</v>
      </c>
      <c r="I1587" s="144" t="s">
        <v>2529</v>
      </c>
      <c r="J1587" s="144" t="s">
        <v>2205</v>
      </c>
      <c r="K1587" s="145">
        <v>14616</v>
      </c>
    </row>
    <row r="1588" spans="1:11" x14ac:dyDescent="0.15">
      <c r="A1588" s="137" t="s">
        <v>2524</v>
      </c>
      <c r="B1588" s="158" t="s">
        <v>3256</v>
      </c>
      <c r="C1588" s="139">
        <v>43287</v>
      </c>
      <c r="D1588" s="140">
        <v>36691</v>
      </c>
      <c r="E1588" s="140" t="s">
        <v>3257</v>
      </c>
      <c r="F1588" s="141" t="s">
        <v>3258</v>
      </c>
      <c r="G1588" s="141" t="s">
        <v>3259</v>
      </c>
      <c r="H1588" s="142">
        <v>2088</v>
      </c>
      <c r="I1588" s="144" t="s">
        <v>2529</v>
      </c>
      <c r="J1588" s="144" t="s">
        <v>2205</v>
      </c>
      <c r="K1588" s="145">
        <v>2088</v>
      </c>
    </row>
    <row r="1589" spans="1:11" x14ac:dyDescent="0.15">
      <c r="A1589" s="137" t="s">
        <v>2524</v>
      </c>
      <c r="B1589" s="158" t="s">
        <v>3260</v>
      </c>
      <c r="C1589" s="139">
        <v>44168</v>
      </c>
      <c r="D1589" s="140" t="s">
        <v>3261</v>
      </c>
      <c r="E1589" s="140" t="s">
        <v>3262</v>
      </c>
      <c r="F1589" s="141" t="s">
        <v>3263</v>
      </c>
      <c r="G1589" s="141" t="s">
        <v>3264</v>
      </c>
      <c r="H1589" s="142">
        <v>45240</v>
      </c>
      <c r="I1589" s="144" t="s">
        <v>2529</v>
      </c>
      <c r="J1589" s="144" t="s">
        <v>2205</v>
      </c>
      <c r="K1589" s="145">
        <v>45240</v>
      </c>
    </row>
    <row r="1590" spans="1:11" x14ac:dyDescent="0.15">
      <c r="A1590" s="137" t="s">
        <v>2524</v>
      </c>
      <c r="B1590" s="158" t="s">
        <v>3260</v>
      </c>
      <c r="C1590" s="139">
        <v>44168</v>
      </c>
      <c r="D1590" s="140" t="s">
        <v>3265</v>
      </c>
      <c r="E1590" s="140" t="s">
        <v>3266</v>
      </c>
      <c r="F1590" s="141" t="s">
        <v>3263</v>
      </c>
      <c r="G1590" s="141" t="s">
        <v>3264</v>
      </c>
      <c r="H1590" s="142">
        <v>84680</v>
      </c>
      <c r="I1590" s="144" t="s">
        <v>2529</v>
      </c>
      <c r="J1590" s="144" t="s">
        <v>2205</v>
      </c>
      <c r="K1590" s="145">
        <v>84680</v>
      </c>
    </row>
    <row r="1591" spans="1:11" ht="28" x14ac:dyDescent="0.15">
      <c r="A1591" s="137" t="s">
        <v>2524</v>
      </c>
      <c r="B1591" s="158" t="s">
        <v>3267</v>
      </c>
      <c r="C1591" s="139">
        <v>43312</v>
      </c>
      <c r="D1591" s="140">
        <v>30677</v>
      </c>
      <c r="E1591" s="140" t="s">
        <v>3268</v>
      </c>
      <c r="F1591" s="141" t="s">
        <v>3269</v>
      </c>
      <c r="G1591" s="141" t="s">
        <v>2715</v>
      </c>
      <c r="H1591" s="142">
        <v>3741</v>
      </c>
      <c r="I1591" s="144" t="s">
        <v>2529</v>
      </c>
      <c r="J1591" s="144" t="s">
        <v>2205</v>
      </c>
      <c r="K1591" s="145">
        <v>3741</v>
      </c>
    </row>
    <row r="1592" spans="1:11" ht="28" x14ac:dyDescent="0.15">
      <c r="A1592" s="137" t="s">
        <v>2524</v>
      </c>
      <c r="B1592" s="158" t="s">
        <v>3267</v>
      </c>
      <c r="C1592" s="139">
        <v>43312</v>
      </c>
      <c r="D1592" s="140">
        <v>30678</v>
      </c>
      <c r="E1592" s="140" t="s">
        <v>3270</v>
      </c>
      <c r="F1592" s="141" t="s">
        <v>3269</v>
      </c>
      <c r="G1592" s="141" t="s">
        <v>2715</v>
      </c>
      <c r="H1592" s="142">
        <v>226</v>
      </c>
      <c r="I1592" s="144" t="s">
        <v>2529</v>
      </c>
      <c r="J1592" s="144" t="s">
        <v>2205</v>
      </c>
      <c r="K1592" s="145">
        <v>226</v>
      </c>
    </row>
    <row r="1593" spans="1:11" ht="28" x14ac:dyDescent="0.15">
      <c r="A1593" s="137" t="s">
        <v>2524</v>
      </c>
      <c r="B1593" s="158" t="s">
        <v>3271</v>
      </c>
      <c r="C1593" s="139" t="s">
        <v>3272</v>
      </c>
      <c r="D1593" s="140" t="s">
        <v>3273</v>
      </c>
      <c r="E1593" s="140" t="s">
        <v>3274</v>
      </c>
      <c r="F1593" s="141" t="s">
        <v>3275</v>
      </c>
      <c r="G1593" s="141" t="s">
        <v>3276</v>
      </c>
      <c r="H1593" s="142">
        <v>46189604</v>
      </c>
      <c r="I1593" s="144" t="s">
        <v>2529</v>
      </c>
      <c r="J1593" s="144" t="s">
        <v>2205</v>
      </c>
      <c r="K1593" s="145">
        <v>34504006.079999998</v>
      </c>
    </row>
    <row r="1594" spans="1:11" ht="28" x14ac:dyDescent="0.15">
      <c r="A1594" s="137" t="s">
        <v>2524</v>
      </c>
      <c r="B1594" s="158" t="s">
        <v>3277</v>
      </c>
      <c r="C1594" s="139">
        <v>43837</v>
      </c>
      <c r="D1594" s="140" t="s">
        <v>3278</v>
      </c>
      <c r="E1594" s="140" t="s">
        <v>3279</v>
      </c>
      <c r="F1594" s="141" t="s">
        <v>3280</v>
      </c>
      <c r="G1594" s="141" t="s">
        <v>2763</v>
      </c>
      <c r="H1594" s="142">
        <v>73</v>
      </c>
      <c r="I1594" s="144" t="s">
        <v>2529</v>
      </c>
      <c r="J1594" s="144" t="s">
        <v>2205</v>
      </c>
      <c r="K1594" s="145">
        <v>73</v>
      </c>
    </row>
    <row r="1595" spans="1:11" ht="28" x14ac:dyDescent="0.15">
      <c r="A1595" s="137" t="s">
        <v>2524</v>
      </c>
      <c r="B1595" s="158" t="s">
        <v>3277</v>
      </c>
      <c r="C1595" s="139">
        <v>43846</v>
      </c>
      <c r="D1595" s="140" t="s">
        <v>3281</v>
      </c>
      <c r="E1595" s="140" t="s">
        <v>3282</v>
      </c>
      <c r="F1595" s="141" t="s">
        <v>3280</v>
      </c>
      <c r="G1595" s="141" t="s">
        <v>3283</v>
      </c>
      <c r="H1595" s="142">
        <v>73</v>
      </c>
      <c r="I1595" s="144" t="s">
        <v>2529</v>
      </c>
      <c r="J1595" s="144" t="s">
        <v>2205</v>
      </c>
      <c r="K1595" s="145">
        <v>73</v>
      </c>
    </row>
    <row r="1596" spans="1:11" x14ac:dyDescent="0.15">
      <c r="A1596" s="137" t="s">
        <v>2524</v>
      </c>
      <c r="B1596" s="158" t="s">
        <v>3284</v>
      </c>
      <c r="C1596" s="139">
        <v>43745</v>
      </c>
      <c r="D1596" s="140" t="s">
        <v>3285</v>
      </c>
      <c r="E1596" s="140" t="s">
        <v>3285</v>
      </c>
      <c r="F1596" s="141" t="s">
        <v>3286</v>
      </c>
      <c r="G1596" s="141" t="s">
        <v>3287</v>
      </c>
      <c r="H1596" s="142">
        <v>37488</v>
      </c>
      <c r="I1596" s="144" t="s">
        <v>2529</v>
      </c>
      <c r="J1596" s="144" t="s">
        <v>2205</v>
      </c>
      <c r="K1596" s="145">
        <v>37488</v>
      </c>
    </row>
    <row r="1597" spans="1:11" x14ac:dyDescent="0.15">
      <c r="A1597" s="137" t="s">
        <v>2524</v>
      </c>
      <c r="B1597" s="158" t="s">
        <v>3288</v>
      </c>
      <c r="C1597" s="139">
        <v>43816</v>
      </c>
      <c r="D1597" s="140" t="s">
        <v>3289</v>
      </c>
      <c r="E1597" s="140" t="s">
        <v>3290</v>
      </c>
      <c r="F1597" s="141" t="s">
        <v>3291</v>
      </c>
      <c r="G1597" s="141" t="s">
        <v>3292</v>
      </c>
      <c r="H1597" s="142">
        <v>546</v>
      </c>
      <c r="I1597" s="144" t="s">
        <v>2529</v>
      </c>
      <c r="J1597" s="144" t="s">
        <v>2205</v>
      </c>
      <c r="K1597" s="145">
        <v>546</v>
      </c>
    </row>
    <row r="1598" spans="1:11" x14ac:dyDescent="0.15">
      <c r="A1598" s="137" t="s">
        <v>2524</v>
      </c>
      <c r="B1598" s="158" t="s">
        <v>3293</v>
      </c>
      <c r="C1598" s="139">
        <v>43255</v>
      </c>
      <c r="D1598" s="140">
        <v>38144</v>
      </c>
      <c r="E1598" s="140" t="s">
        <v>3294</v>
      </c>
      <c r="F1598" s="141" t="s">
        <v>3295</v>
      </c>
      <c r="G1598" s="141" t="s">
        <v>3203</v>
      </c>
      <c r="H1598" s="142">
        <v>176200</v>
      </c>
      <c r="I1598" s="144" t="s">
        <v>2529</v>
      </c>
      <c r="J1598" s="144" t="s">
        <v>2205</v>
      </c>
      <c r="K1598" s="145">
        <v>176200</v>
      </c>
    </row>
    <row r="1599" spans="1:11" ht="28" x14ac:dyDescent="0.15">
      <c r="A1599" s="137" t="s">
        <v>2524</v>
      </c>
      <c r="B1599" s="158" t="s">
        <v>3296</v>
      </c>
      <c r="C1599" s="139">
        <v>43599</v>
      </c>
      <c r="D1599" s="140">
        <v>30262</v>
      </c>
      <c r="E1599" s="140">
        <v>30312</v>
      </c>
      <c r="F1599" s="141" t="s">
        <v>3297</v>
      </c>
      <c r="G1599" s="141" t="s">
        <v>2785</v>
      </c>
      <c r="H1599" s="142">
        <v>37654</v>
      </c>
      <c r="I1599" s="144" t="s">
        <v>2529</v>
      </c>
      <c r="J1599" s="144" t="s">
        <v>2205</v>
      </c>
      <c r="K1599" s="145">
        <v>37654</v>
      </c>
    </row>
    <row r="1600" spans="1:11" ht="28" x14ac:dyDescent="0.15">
      <c r="A1600" s="137" t="s">
        <v>2524</v>
      </c>
      <c r="B1600" s="158" t="s">
        <v>3298</v>
      </c>
      <c r="C1600" s="139">
        <v>43738</v>
      </c>
      <c r="D1600" s="140" t="s">
        <v>3299</v>
      </c>
      <c r="E1600" s="140">
        <v>59</v>
      </c>
      <c r="F1600" s="141" t="s">
        <v>3300</v>
      </c>
      <c r="G1600" s="141" t="s">
        <v>2715</v>
      </c>
      <c r="H1600" s="142">
        <v>12528</v>
      </c>
      <c r="I1600" s="144" t="s">
        <v>2529</v>
      </c>
      <c r="J1600" s="144" t="s">
        <v>2205</v>
      </c>
      <c r="K1600" s="145">
        <v>12528</v>
      </c>
    </row>
    <row r="1601" spans="1:11" ht="28" x14ac:dyDescent="0.15">
      <c r="A1601" s="137" t="s">
        <v>2524</v>
      </c>
      <c r="B1601" s="158" t="s">
        <v>3298</v>
      </c>
      <c r="C1601" s="139">
        <v>43738</v>
      </c>
      <c r="D1601" s="140" t="s">
        <v>3301</v>
      </c>
      <c r="E1601" s="140">
        <v>58</v>
      </c>
      <c r="F1601" s="141" t="s">
        <v>3300</v>
      </c>
      <c r="G1601" s="141" t="s">
        <v>2715</v>
      </c>
      <c r="H1601" s="142">
        <v>11832</v>
      </c>
      <c r="I1601" s="144" t="s">
        <v>2529</v>
      </c>
      <c r="J1601" s="144" t="s">
        <v>2205</v>
      </c>
      <c r="K1601" s="145">
        <v>11832</v>
      </c>
    </row>
    <row r="1602" spans="1:11" ht="28" x14ac:dyDescent="0.15">
      <c r="A1602" s="137" t="s">
        <v>2524</v>
      </c>
      <c r="B1602" s="158" t="s">
        <v>3298</v>
      </c>
      <c r="C1602" s="139">
        <v>43753</v>
      </c>
      <c r="D1602" s="140" t="s">
        <v>3302</v>
      </c>
      <c r="E1602" s="140">
        <v>72</v>
      </c>
      <c r="F1602" s="141" t="s">
        <v>3300</v>
      </c>
      <c r="G1602" s="141" t="s">
        <v>2715</v>
      </c>
      <c r="H1602" s="142">
        <v>6264</v>
      </c>
      <c r="I1602" s="144" t="s">
        <v>2529</v>
      </c>
      <c r="J1602" s="144" t="s">
        <v>2205</v>
      </c>
      <c r="K1602" s="145">
        <v>6264</v>
      </c>
    </row>
    <row r="1603" spans="1:11" ht="28" x14ac:dyDescent="0.15">
      <c r="A1603" s="137" t="s">
        <v>2524</v>
      </c>
      <c r="B1603" s="158" t="s">
        <v>3298</v>
      </c>
      <c r="C1603" s="139">
        <v>43753</v>
      </c>
      <c r="D1603" s="140" t="s">
        <v>3303</v>
      </c>
      <c r="E1603" s="140">
        <v>71</v>
      </c>
      <c r="F1603" s="141" t="s">
        <v>3300</v>
      </c>
      <c r="G1603" s="141" t="s">
        <v>2715</v>
      </c>
      <c r="H1603" s="142">
        <v>10440</v>
      </c>
      <c r="I1603" s="144" t="s">
        <v>2529</v>
      </c>
      <c r="J1603" s="144" t="s">
        <v>2205</v>
      </c>
      <c r="K1603" s="145">
        <v>10440</v>
      </c>
    </row>
    <row r="1604" spans="1:11" ht="28" x14ac:dyDescent="0.15">
      <c r="A1604" s="137" t="s">
        <v>2524</v>
      </c>
      <c r="B1604" s="158" t="s">
        <v>3298</v>
      </c>
      <c r="C1604" s="139">
        <v>43755</v>
      </c>
      <c r="D1604" s="140" t="s">
        <v>3304</v>
      </c>
      <c r="E1604" s="140">
        <v>52</v>
      </c>
      <c r="F1604" s="141" t="s">
        <v>3300</v>
      </c>
      <c r="G1604" s="141" t="s">
        <v>2715</v>
      </c>
      <c r="H1604" s="142">
        <v>8352</v>
      </c>
      <c r="I1604" s="144" t="s">
        <v>2529</v>
      </c>
      <c r="J1604" s="144" t="s">
        <v>2205</v>
      </c>
      <c r="K1604" s="145">
        <v>8352</v>
      </c>
    </row>
    <row r="1605" spans="1:11" ht="28" x14ac:dyDescent="0.15">
      <c r="A1605" s="137" t="s">
        <v>2524</v>
      </c>
      <c r="B1605" s="158" t="s">
        <v>3298</v>
      </c>
      <c r="C1605" s="139">
        <v>43755</v>
      </c>
      <c r="D1605" s="140" t="s">
        <v>3305</v>
      </c>
      <c r="E1605" s="140">
        <v>53</v>
      </c>
      <c r="F1605" s="141" t="s">
        <v>3300</v>
      </c>
      <c r="G1605" s="141" t="s">
        <v>2715</v>
      </c>
      <c r="H1605" s="142">
        <v>12528</v>
      </c>
      <c r="I1605" s="144" t="s">
        <v>2529</v>
      </c>
      <c r="J1605" s="144" t="s">
        <v>2205</v>
      </c>
      <c r="K1605" s="145">
        <v>12528</v>
      </c>
    </row>
    <row r="1606" spans="1:11" ht="28" x14ac:dyDescent="0.15">
      <c r="A1606" s="137" t="s">
        <v>2524</v>
      </c>
      <c r="B1606" s="158" t="s">
        <v>3298</v>
      </c>
      <c r="C1606" s="139">
        <v>43853</v>
      </c>
      <c r="D1606" s="140" t="s">
        <v>3306</v>
      </c>
      <c r="E1606" s="140">
        <v>106</v>
      </c>
      <c r="F1606" s="141" t="s">
        <v>3300</v>
      </c>
      <c r="G1606" s="141" t="s">
        <v>2715</v>
      </c>
      <c r="H1606" s="142">
        <v>16008</v>
      </c>
      <c r="I1606" s="144" t="s">
        <v>2529</v>
      </c>
      <c r="J1606" s="144" t="s">
        <v>2205</v>
      </c>
      <c r="K1606" s="145">
        <v>16008</v>
      </c>
    </row>
    <row r="1607" spans="1:11" ht="28" x14ac:dyDescent="0.15">
      <c r="A1607" s="137" t="s">
        <v>2524</v>
      </c>
      <c r="B1607" s="158" t="s">
        <v>3298</v>
      </c>
      <c r="C1607" s="139">
        <v>43878</v>
      </c>
      <c r="D1607" s="140" t="s">
        <v>3307</v>
      </c>
      <c r="E1607" s="140" t="s">
        <v>3308</v>
      </c>
      <c r="F1607" s="141" t="s">
        <v>3300</v>
      </c>
      <c r="G1607" s="141" t="s">
        <v>2715</v>
      </c>
      <c r="H1607" s="142">
        <v>9048</v>
      </c>
      <c r="I1607" s="144" t="s">
        <v>2529</v>
      </c>
      <c r="J1607" s="144" t="s">
        <v>2205</v>
      </c>
      <c r="K1607" s="145">
        <v>9048</v>
      </c>
    </row>
    <row r="1608" spans="1:11" ht="28" x14ac:dyDescent="0.15">
      <c r="A1608" s="137" t="s">
        <v>2524</v>
      </c>
      <c r="B1608" s="158" t="s">
        <v>3298</v>
      </c>
      <c r="C1608" s="139">
        <v>43917</v>
      </c>
      <c r="D1608" s="140" t="s">
        <v>3309</v>
      </c>
      <c r="E1608" s="140" t="s">
        <v>3310</v>
      </c>
      <c r="F1608" s="141" t="s">
        <v>3300</v>
      </c>
      <c r="G1608" s="141" t="s">
        <v>2715</v>
      </c>
      <c r="H1608" s="142">
        <v>11832</v>
      </c>
      <c r="I1608" s="144" t="s">
        <v>2529</v>
      </c>
      <c r="J1608" s="144" t="s">
        <v>2205</v>
      </c>
      <c r="K1608" s="145">
        <v>11832</v>
      </c>
    </row>
    <row r="1609" spans="1:11" ht="28" x14ac:dyDescent="0.15">
      <c r="A1609" s="137" t="s">
        <v>2524</v>
      </c>
      <c r="B1609" s="158" t="s">
        <v>3298</v>
      </c>
      <c r="C1609" s="139">
        <v>45558</v>
      </c>
      <c r="D1609" s="140" t="s">
        <v>3311</v>
      </c>
      <c r="E1609" s="140" t="s">
        <v>3312</v>
      </c>
      <c r="F1609" s="141" t="s">
        <v>3300</v>
      </c>
      <c r="G1609" s="141" t="s">
        <v>2715</v>
      </c>
      <c r="H1609" s="142">
        <v>123656</v>
      </c>
      <c r="I1609" s="144" t="s">
        <v>2529</v>
      </c>
      <c r="J1609" s="144" t="s">
        <v>2205</v>
      </c>
      <c r="K1609" s="145">
        <v>123656</v>
      </c>
    </row>
    <row r="1610" spans="1:11" x14ac:dyDescent="0.15">
      <c r="A1610" s="137" t="s">
        <v>2524</v>
      </c>
      <c r="B1610" s="158" t="s">
        <v>3313</v>
      </c>
      <c r="C1610" s="139">
        <v>45063</v>
      </c>
      <c r="D1610" s="140" t="s">
        <v>3314</v>
      </c>
      <c r="E1610" s="140" t="s">
        <v>3315</v>
      </c>
      <c r="F1610" s="141" t="s">
        <v>3316</v>
      </c>
      <c r="G1610" s="141" t="s">
        <v>3317</v>
      </c>
      <c r="H1610" s="142">
        <v>4324.0200000000004</v>
      </c>
      <c r="I1610" s="144" t="s">
        <v>2529</v>
      </c>
      <c r="J1610" s="144" t="s">
        <v>2205</v>
      </c>
      <c r="K1610" s="145">
        <v>4324.0200000000004</v>
      </c>
    </row>
    <row r="1611" spans="1:11" x14ac:dyDescent="0.15">
      <c r="A1611" s="137" t="s">
        <v>2524</v>
      </c>
      <c r="B1611" s="158" t="s">
        <v>3313</v>
      </c>
      <c r="C1611" s="139">
        <v>45534</v>
      </c>
      <c r="D1611" s="140" t="s">
        <v>3318</v>
      </c>
      <c r="E1611" s="140" t="s">
        <v>3319</v>
      </c>
      <c r="F1611" s="141" t="s">
        <v>3316</v>
      </c>
      <c r="G1611" s="141" t="s">
        <v>3317</v>
      </c>
      <c r="H1611" s="142">
        <v>23375.16</v>
      </c>
      <c r="I1611" s="144" t="s">
        <v>2529</v>
      </c>
      <c r="J1611" s="144" t="s">
        <v>2205</v>
      </c>
      <c r="K1611" s="145">
        <v>23375.16</v>
      </c>
    </row>
    <row r="1612" spans="1:11" x14ac:dyDescent="0.15">
      <c r="A1612" s="137" t="s">
        <v>2524</v>
      </c>
      <c r="B1612" s="158" t="s">
        <v>3313</v>
      </c>
      <c r="C1612" s="139">
        <v>45534</v>
      </c>
      <c r="D1612" s="140" t="s">
        <v>3320</v>
      </c>
      <c r="E1612" s="140" t="s">
        <v>3321</v>
      </c>
      <c r="F1612" s="141" t="s">
        <v>3316</v>
      </c>
      <c r="G1612" s="141" t="s">
        <v>3317</v>
      </c>
      <c r="H1612" s="142">
        <v>2494</v>
      </c>
      <c r="I1612" s="144" t="s">
        <v>2529</v>
      </c>
      <c r="J1612" s="144" t="s">
        <v>2205</v>
      </c>
      <c r="K1612" s="145">
        <v>2494</v>
      </c>
    </row>
    <row r="1613" spans="1:11" x14ac:dyDescent="0.15">
      <c r="A1613" s="137" t="s">
        <v>2524</v>
      </c>
      <c r="B1613" s="158" t="s">
        <v>3322</v>
      </c>
      <c r="C1613" s="139">
        <v>45362</v>
      </c>
      <c r="D1613" s="140" t="s">
        <v>3323</v>
      </c>
      <c r="E1613" s="140" t="s">
        <v>3324</v>
      </c>
      <c r="F1613" s="141" t="s">
        <v>3325</v>
      </c>
      <c r="G1613" s="141" t="s">
        <v>3326</v>
      </c>
      <c r="H1613" s="142">
        <v>726.16</v>
      </c>
      <c r="I1613" s="144" t="s">
        <v>2529</v>
      </c>
      <c r="J1613" s="144" t="s">
        <v>2205</v>
      </c>
      <c r="K1613" s="145">
        <v>726.16</v>
      </c>
    </row>
    <row r="1614" spans="1:11" ht="28" x14ac:dyDescent="0.15">
      <c r="A1614" s="137" t="s">
        <v>2524</v>
      </c>
      <c r="B1614" s="158" t="s">
        <v>3322</v>
      </c>
      <c r="C1614" s="139">
        <v>45474</v>
      </c>
      <c r="D1614" s="140" t="s">
        <v>3327</v>
      </c>
      <c r="E1614" s="140" t="s">
        <v>3328</v>
      </c>
      <c r="F1614" s="141" t="s">
        <v>3325</v>
      </c>
      <c r="G1614" s="141" t="s">
        <v>3329</v>
      </c>
      <c r="H1614" s="142">
        <v>1508</v>
      </c>
      <c r="I1614" s="144" t="s">
        <v>2529</v>
      </c>
      <c r="J1614" s="144" t="s">
        <v>2205</v>
      </c>
      <c r="K1614" s="145">
        <v>1508</v>
      </c>
    </row>
    <row r="1615" spans="1:11" ht="28" x14ac:dyDescent="0.15">
      <c r="A1615" s="137" t="s">
        <v>2524</v>
      </c>
      <c r="B1615" s="158" t="s">
        <v>3322</v>
      </c>
      <c r="C1615" s="139">
        <v>45517</v>
      </c>
      <c r="D1615" s="140" t="s">
        <v>3330</v>
      </c>
      <c r="E1615" s="140" t="s">
        <v>3331</v>
      </c>
      <c r="F1615" s="141" t="s">
        <v>3325</v>
      </c>
      <c r="G1615" s="141" t="s">
        <v>3317</v>
      </c>
      <c r="H1615" s="142">
        <v>1578.76</v>
      </c>
      <c r="I1615" s="144" t="s">
        <v>2529</v>
      </c>
      <c r="J1615" s="144" t="s">
        <v>2205</v>
      </c>
      <c r="K1615" s="145">
        <v>1578.76</v>
      </c>
    </row>
    <row r="1616" spans="1:11" x14ac:dyDescent="0.15">
      <c r="A1616" s="137" t="s">
        <v>2524</v>
      </c>
      <c r="B1616" s="158" t="s">
        <v>3322</v>
      </c>
      <c r="C1616" s="139">
        <v>45537</v>
      </c>
      <c r="D1616" s="140" t="s">
        <v>3332</v>
      </c>
      <c r="E1616" s="140" t="s">
        <v>3333</v>
      </c>
      <c r="F1616" s="141" t="s">
        <v>3325</v>
      </c>
      <c r="G1616" s="141" t="s">
        <v>3317</v>
      </c>
      <c r="H1616" s="142">
        <v>1102</v>
      </c>
      <c r="I1616" s="144" t="s">
        <v>2529</v>
      </c>
      <c r="J1616" s="144" t="s">
        <v>2205</v>
      </c>
      <c r="K1616" s="145">
        <v>1102</v>
      </c>
    </row>
    <row r="1617" spans="1:11" x14ac:dyDescent="0.15">
      <c r="A1617" s="137" t="s">
        <v>2524</v>
      </c>
      <c r="B1617" s="158" t="s">
        <v>3322</v>
      </c>
      <c r="C1617" s="139">
        <v>45537</v>
      </c>
      <c r="D1617" s="140" t="s">
        <v>3334</v>
      </c>
      <c r="E1617" s="140" t="s">
        <v>3335</v>
      </c>
      <c r="F1617" s="141" t="s">
        <v>3325</v>
      </c>
      <c r="G1617" s="141" t="s">
        <v>3317</v>
      </c>
      <c r="H1617" s="142">
        <v>1647.2</v>
      </c>
      <c r="I1617" s="144" t="s">
        <v>2529</v>
      </c>
      <c r="J1617" s="144" t="s">
        <v>2205</v>
      </c>
      <c r="K1617" s="145">
        <v>1647.2</v>
      </c>
    </row>
    <row r="1618" spans="1:11" x14ac:dyDescent="0.15">
      <c r="A1618" s="137" t="s">
        <v>2524</v>
      </c>
      <c r="B1618" s="158" t="s">
        <v>3336</v>
      </c>
      <c r="C1618" s="139" t="s">
        <v>3337</v>
      </c>
      <c r="D1618" s="140" t="s">
        <v>3338</v>
      </c>
      <c r="E1618" s="140" t="s">
        <v>3339</v>
      </c>
      <c r="F1618" s="141" t="s">
        <v>3340</v>
      </c>
      <c r="G1618" s="141" t="s">
        <v>3341</v>
      </c>
      <c r="H1618" s="142">
        <v>5452</v>
      </c>
      <c r="I1618" s="144" t="s">
        <v>2529</v>
      </c>
      <c r="J1618" s="144" t="s">
        <v>2205</v>
      </c>
      <c r="K1618" s="145">
        <v>5452</v>
      </c>
    </row>
    <row r="1619" spans="1:11" x14ac:dyDescent="0.15">
      <c r="A1619" s="137" t="s">
        <v>2524</v>
      </c>
      <c r="B1619" s="158" t="s">
        <v>3336</v>
      </c>
      <c r="C1619" s="139" t="s">
        <v>3342</v>
      </c>
      <c r="D1619" s="140" t="s">
        <v>3343</v>
      </c>
      <c r="E1619" s="140" t="s">
        <v>3344</v>
      </c>
      <c r="F1619" s="141" t="s">
        <v>3340</v>
      </c>
      <c r="G1619" s="141" t="s">
        <v>3341</v>
      </c>
      <c r="H1619" s="142">
        <v>12180</v>
      </c>
      <c r="I1619" s="144" t="s">
        <v>2529</v>
      </c>
      <c r="J1619" s="144" t="s">
        <v>2205</v>
      </c>
      <c r="K1619" s="145">
        <v>12180</v>
      </c>
    </row>
    <row r="1620" spans="1:11" x14ac:dyDescent="0.15">
      <c r="A1620" s="137" t="s">
        <v>2524</v>
      </c>
      <c r="B1620" s="158" t="s">
        <v>3345</v>
      </c>
      <c r="C1620" s="139">
        <v>45545</v>
      </c>
      <c r="D1620" s="140" t="s">
        <v>3346</v>
      </c>
      <c r="E1620" s="140" t="s">
        <v>3347</v>
      </c>
      <c r="F1620" s="141" t="s">
        <v>3348</v>
      </c>
      <c r="G1620" s="141" t="s">
        <v>3349</v>
      </c>
      <c r="H1620" s="142">
        <v>9350.69</v>
      </c>
      <c r="I1620" s="144" t="s">
        <v>2529</v>
      </c>
      <c r="J1620" s="144" t="s">
        <v>2205</v>
      </c>
      <c r="K1620" s="145">
        <v>9350.69</v>
      </c>
    </row>
    <row r="1621" spans="1:11" x14ac:dyDescent="0.15">
      <c r="A1621" s="137" t="s">
        <v>2524</v>
      </c>
      <c r="B1621" s="158" t="s">
        <v>3345</v>
      </c>
      <c r="C1621" s="139">
        <v>45554</v>
      </c>
      <c r="D1621" s="140" t="s">
        <v>3350</v>
      </c>
      <c r="E1621" s="140" t="s">
        <v>3351</v>
      </c>
      <c r="F1621" s="141" t="s">
        <v>3348</v>
      </c>
      <c r="G1621" s="141" t="s">
        <v>3349</v>
      </c>
      <c r="H1621" s="142">
        <v>7656</v>
      </c>
      <c r="I1621" s="144" t="s">
        <v>2529</v>
      </c>
      <c r="J1621" s="144" t="s">
        <v>2205</v>
      </c>
      <c r="K1621" s="145">
        <v>7656</v>
      </c>
    </row>
    <row r="1622" spans="1:11" x14ac:dyDescent="0.15">
      <c r="A1622" s="137" t="s">
        <v>2524</v>
      </c>
      <c r="B1622" s="158" t="s">
        <v>3345</v>
      </c>
      <c r="C1622" s="139">
        <v>45554</v>
      </c>
      <c r="D1622" s="140" t="s">
        <v>3352</v>
      </c>
      <c r="E1622" s="140" t="s">
        <v>3353</v>
      </c>
      <c r="F1622" s="141" t="s">
        <v>3348</v>
      </c>
      <c r="G1622" s="141" t="s">
        <v>3349</v>
      </c>
      <c r="H1622" s="142">
        <v>7656</v>
      </c>
      <c r="I1622" s="144" t="s">
        <v>2529</v>
      </c>
      <c r="J1622" s="144" t="s">
        <v>2205</v>
      </c>
      <c r="K1622" s="145">
        <v>7656</v>
      </c>
    </row>
    <row r="1623" spans="1:11" x14ac:dyDescent="0.15">
      <c r="A1623" s="137" t="s">
        <v>2524</v>
      </c>
      <c r="B1623" s="158" t="s">
        <v>3345</v>
      </c>
      <c r="C1623" s="139">
        <v>45554</v>
      </c>
      <c r="D1623" s="140" t="s">
        <v>3354</v>
      </c>
      <c r="E1623" s="140" t="s">
        <v>3355</v>
      </c>
      <c r="F1623" s="141" t="s">
        <v>3348</v>
      </c>
      <c r="G1623" s="141" t="s">
        <v>3349</v>
      </c>
      <c r="H1623" s="142">
        <v>3190</v>
      </c>
      <c r="I1623" s="144" t="s">
        <v>2529</v>
      </c>
      <c r="J1623" s="144" t="s">
        <v>2205</v>
      </c>
      <c r="K1623" s="145">
        <v>3190</v>
      </c>
    </row>
    <row r="1624" spans="1:11" x14ac:dyDescent="0.15">
      <c r="A1624" s="137" t="s">
        <v>2524</v>
      </c>
      <c r="B1624" s="158" t="s">
        <v>3356</v>
      </c>
      <c r="C1624" s="139">
        <v>43662</v>
      </c>
      <c r="D1624" s="140" t="s">
        <v>3357</v>
      </c>
      <c r="E1624" s="140">
        <v>89</v>
      </c>
      <c r="F1624" s="141" t="s">
        <v>3358</v>
      </c>
      <c r="G1624" s="141" t="s">
        <v>3359</v>
      </c>
      <c r="H1624" s="142">
        <v>44466.66</v>
      </c>
      <c r="I1624" s="144" t="s">
        <v>2529</v>
      </c>
      <c r="J1624" s="144" t="s">
        <v>2205</v>
      </c>
      <c r="K1624" s="145">
        <v>44466.66</v>
      </c>
    </row>
    <row r="1625" spans="1:11" x14ac:dyDescent="0.15">
      <c r="A1625" s="137" t="s">
        <v>2524</v>
      </c>
      <c r="B1625" s="158" t="s">
        <v>3356</v>
      </c>
      <c r="C1625" s="139">
        <v>43746</v>
      </c>
      <c r="D1625" s="140" t="s">
        <v>3360</v>
      </c>
      <c r="E1625" s="140">
        <v>94</v>
      </c>
      <c r="F1625" s="141" t="s">
        <v>3358</v>
      </c>
      <c r="G1625" s="141" t="s">
        <v>3359</v>
      </c>
      <c r="H1625" s="142">
        <v>36733.33</v>
      </c>
      <c r="I1625" s="144" t="s">
        <v>2529</v>
      </c>
      <c r="J1625" s="144" t="s">
        <v>2205</v>
      </c>
      <c r="K1625" s="145">
        <v>36733.33</v>
      </c>
    </row>
    <row r="1626" spans="1:11" x14ac:dyDescent="0.15">
      <c r="A1626" s="137" t="s">
        <v>2524</v>
      </c>
      <c r="B1626" s="158" t="s">
        <v>3356</v>
      </c>
      <c r="C1626" s="139">
        <v>43767</v>
      </c>
      <c r="D1626" s="140" t="s">
        <v>3361</v>
      </c>
      <c r="E1626" s="140">
        <v>95</v>
      </c>
      <c r="F1626" s="141" t="s">
        <v>3358</v>
      </c>
      <c r="G1626" s="141" t="s">
        <v>3359</v>
      </c>
      <c r="H1626" s="142">
        <v>25133.34</v>
      </c>
      <c r="I1626" s="144" t="s">
        <v>2529</v>
      </c>
      <c r="J1626" s="144" t="s">
        <v>2205</v>
      </c>
      <c r="K1626" s="145">
        <v>25133.34</v>
      </c>
    </row>
    <row r="1627" spans="1:11" x14ac:dyDescent="0.15">
      <c r="A1627" s="137" t="s">
        <v>2524</v>
      </c>
      <c r="B1627" s="158" t="s">
        <v>3356</v>
      </c>
      <c r="C1627" s="139">
        <v>43777</v>
      </c>
      <c r="D1627" s="140" t="s">
        <v>3362</v>
      </c>
      <c r="E1627" s="140">
        <v>92</v>
      </c>
      <c r="F1627" s="141" t="s">
        <v>3358</v>
      </c>
      <c r="G1627" s="141" t="s">
        <v>3359</v>
      </c>
      <c r="H1627" s="142">
        <v>50266.66</v>
      </c>
      <c r="I1627" s="144" t="s">
        <v>2529</v>
      </c>
      <c r="J1627" s="144" t="s">
        <v>2205</v>
      </c>
      <c r="K1627" s="145">
        <v>50266.66</v>
      </c>
    </row>
    <row r="1628" spans="1:11" x14ac:dyDescent="0.15">
      <c r="A1628" s="137" t="s">
        <v>2524</v>
      </c>
      <c r="B1628" s="158" t="s">
        <v>3363</v>
      </c>
      <c r="C1628" s="139">
        <v>45485</v>
      </c>
      <c r="D1628" s="140" t="s">
        <v>3364</v>
      </c>
      <c r="E1628" s="140" t="s">
        <v>3365</v>
      </c>
      <c r="F1628" s="141" t="s">
        <v>3366</v>
      </c>
      <c r="G1628" s="141" t="s">
        <v>3367</v>
      </c>
      <c r="H1628" s="142">
        <v>7818.4</v>
      </c>
      <c r="I1628" s="144" t="s">
        <v>2529</v>
      </c>
      <c r="J1628" s="144" t="s">
        <v>2205</v>
      </c>
      <c r="K1628" s="145">
        <v>7818.4</v>
      </c>
    </row>
    <row r="1629" spans="1:11" x14ac:dyDescent="0.15">
      <c r="A1629" s="137" t="s">
        <v>2524</v>
      </c>
      <c r="B1629" s="158" t="s">
        <v>3368</v>
      </c>
      <c r="C1629" s="139">
        <v>43794</v>
      </c>
      <c r="D1629" s="140" t="s">
        <v>3369</v>
      </c>
      <c r="E1629" s="140" t="s">
        <v>3370</v>
      </c>
      <c r="F1629" s="141" t="s">
        <v>3371</v>
      </c>
      <c r="G1629" s="141" t="s">
        <v>3372</v>
      </c>
      <c r="H1629" s="142">
        <v>556.79999999999995</v>
      </c>
      <c r="I1629" s="144" t="s">
        <v>2529</v>
      </c>
      <c r="J1629" s="144" t="s">
        <v>2205</v>
      </c>
      <c r="K1629" s="145">
        <v>556.79999999999995</v>
      </c>
    </row>
    <row r="1630" spans="1:11" x14ac:dyDescent="0.15">
      <c r="A1630" s="137" t="s">
        <v>2524</v>
      </c>
      <c r="B1630" s="158" t="s">
        <v>3368</v>
      </c>
      <c r="C1630" s="139">
        <v>43796</v>
      </c>
      <c r="D1630" s="140" t="s">
        <v>3373</v>
      </c>
      <c r="E1630" s="140" t="s">
        <v>3374</v>
      </c>
      <c r="F1630" s="141" t="s">
        <v>3371</v>
      </c>
      <c r="G1630" s="141" t="s">
        <v>3372</v>
      </c>
      <c r="H1630" s="142">
        <v>609</v>
      </c>
      <c r="I1630" s="144" t="s">
        <v>2529</v>
      </c>
      <c r="J1630" s="144" t="s">
        <v>2205</v>
      </c>
      <c r="K1630" s="145">
        <v>609</v>
      </c>
    </row>
    <row r="1631" spans="1:11" x14ac:dyDescent="0.15">
      <c r="A1631" s="137" t="s">
        <v>2524</v>
      </c>
      <c r="B1631" s="158" t="s">
        <v>3368</v>
      </c>
      <c r="C1631" s="139">
        <v>43796</v>
      </c>
      <c r="D1631" s="140" t="s">
        <v>3375</v>
      </c>
      <c r="E1631" s="140" t="s">
        <v>3376</v>
      </c>
      <c r="F1631" s="141" t="s">
        <v>3371</v>
      </c>
      <c r="G1631" s="141" t="s">
        <v>3377</v>
      </c>
      <c r="H1631" s="142">
        <v>5220</v>
      </c>
      <c r="I1631" s="144" t="s">
        <v>2529</v>
      </c>
      <c r="J1631" s="144" t="s">
        <v>2205</v>
      </c>
      <c r="K1631" s="145">
        <v>5220</v>
      </c>
    </row>
    <row r="1632" spans="1:11" x14ac:dyDescent="0.15">
      <c r="A1632" s="137" t="s">
        <v>2524</v>
      </c>
      <c r="B1632" s="158" t="s">
        <v>3368</v>
      </c>
      <c r="C1632" s="139">
        <v>43796</v>
      </c>
      <c r="D1632" s="140" t="s">
        <v>3378</v>
      </c>
      <c r="E1632" s="140" t="s">
        <v>3379</v>
      </c>
      <c r="F1632" s="141" t="s">
        <v>3371</v>
      </c>
      <c r="G1632" s="141" t="s">
        <v>3380</v>
      </c>
      <c r="H1632" s="142">
        <v>7424</v>
      </c>
      <c r="I1632" s="144" t="s">
        <v>2529</v>
      </c>
      <c r="J1632" s="144" t="s">
        <v>2205</v>
      </c>
      <c r="K1632" s="145">
        <v>7424</v>
      </c>
    </row>
    <row r="1633" spans="1:11" x14ac:dyDescent="0.15">
      <c r="A1633" s="137" t="s">
        <v>2524</v>
      </c>
      <c r="B1633" s="158" t="s">
        <v>3368</v>
      </c>
      <c r="C1633" s="139">
        <v>43796</v>
      </c>
      <c r="D1633" s="140" t="s">
        <v>3381</v>
      </c>
      <c r="E1633" s="140" t="s">
        <v>3382</v>
      </c>
      <c r="F1633" s="141" t="s">
        <v>3371</v>
      </c>
      <c r="G1633" s="141" t="s">
        <v>3383</v>
      </c>
      <c r="H1633" s="142">
        <v>3500</v>
      </c>
      <c r="I1633" s="144" t="s">
        <v>2529</v>
      </c>
      <c r="J1633" s="144" t="s">
        <v>2205</v>
      </c>
      <c r="K1633" s="145">
        <v>3500</v>
      </c>
    </row>
    <row r="1634" spans="1:11" x14ac:dyDescent="0.15">
      <c r="A1634" s="137" t="s">
        <v>2524</v>
      </c>
      <c r="B1634" s="158" t="s">
        <v>3368</v>
      </c>
      <c r="C1634" s="139">
        <v>43798</v>
      </c>
      <c r="D1634" s="140" t="s">
        <v>3384</v>
      </c>
      <c r="E1634" s="140" t="s">
        <v>3385</v>
      </c>
      <c r="F1634" s="141" t="s">
        <v>3371</v>
      </c>
      <c r="G1634" s="141" t="s">
        <v>3386</v>
      </c>
      <c r="H1634" s="142">
        <v>2088</v>
      </c>
      <c r="I1634" s="144" t="s">
        <v>2529</v>
      </c>
      <c r="J1634" s="144" t="s">
        <v>2205</v>
      </c>
      <c r="K1634" s="145">
        <v>2088</v>
      </c>
    </row>
    <row r="1635" spans="1:11" x14ac:dyDescent="0.15">
      <c r="A1635" s="137" t="s">
        <v>2524</v>
      </c>
      <c r="B1635" s="158" t="s">
        <v>3368</v>
      </c>
      <c r="C1635" s="139">
        <v>43921</v>
      </c>
      <c r="D1635" s="140" t="s">
        <v>3387</v>
      </c>
      <c r="E1635" s="140" t="s">
        <v>3388</v>
      </c>
      <c r="F1635" s="141" t="s">
        <v>3371</v>
      </c>
      <c r="G1635" s="141" t="s">
        <v>3389</v>
      </c>
      <c r="H1635" s="142">
        <v>39440</v>
      </c>
      <c r="I1635" s="144" t="s">
        <v>2529</v>
      </c>
      <c r="J1635" s="144" t="s">
        <v>2205</v>
      </c>
      <c r="K1635" s="145">
        <v>39440</v>
      </c>
    </row>
    <row r="1636" spans="1:11" x14ac:dyDescent="0.15">
      <c r="A1636" s="137" t="s">
        <v>2524</v>
      </c>
      <c r="B1636" s="158" t="s">
        <v>3368</v>
      </c>
      <c r="C1636" s="139">
        <v>43942</v>
      </c>
      <c r="D1636" s="140" t="s">
        <v>3390</v>
      </c>
      <c r="E1636" s="140" t="s">
        <v>3391</v>
      </c>
      <c r="F1636" s="141" t="s">
        <v>3371</v>
      </c>
      <c r="G1636" s="141" t="s">
        <v>3392</v>
      </c>
      <c r="H1636" s="142">
        <v>6960</v>
      </c>
      <c r="I1636" s="144" t="s">
        <v>2529</v>
      </c>
      <c r="J1636" s="144" t="s">
        <v>2205</v>
      </c>
      <c r="K1636" s="145">
        <v>6960</v>
      </c>
    </row>
    <row r="1637" spans="1:11" x14ac:dyDescent="0.15">
      <c r="A1637" s="137" t="s">
        <v>2524</v>
      </c>
      <c r="B1637" s="158" t="s">
        <v>3368</v>
      </c>
      <c r="C1637" s="139">
        <v>43955</v>
      </c>
      <c r="D1637" s="140" t="s">
        <v>3393</v>
      </c>
      <c r="E1637" s="140" t="s">
        <v>3394</v>
      </c>
      <c r="F1637" s="141" t="s">
        <v>3371</v>
      </c>
      <c r="G1637" s="141" t="s">
        <v>3395</v>
      </c>
      <c r="H1637" s="142">
        <v>1740</v>
      </c>
      <c r="I1637" s="144" t="s">
        <v>2529</v>
      </c>
      <c r="J1637" s="144" t="s">
        <v>2205</v>
      </c>
      <c r="K1637" s="145">
        <v>1740</v>
      </c>
    </row>
    <row r="1638" spans="1:11" x14ac:dyDescent="0.15">
      <c r="A1638" s="137" t="s">
        <v>2524</v>
      </c>
      <c r="B1638" s="158" t="s">
        <v>3368</v>
      </c>
      <c r="C1638" s="139">
        <v>43955</v>
      </c>
      <c r="D1638" s="140" t="s">
        <v>3396</v>
      </c>
      <c r="E1638" s="140" t="s">
        <v>3397</v>
      </c>
      <c r="F1638" s="141" t="s">
        <v>3371</v>
      </c>
      <c r="G1638" s="141" t="s">
        <v>3395</v>
      </c>
      <c r="H1638" s="142">
        <v>10750</v>
      </c>
      <c r="I1638" s="144" t="s">
        <v>2529</v>
      </c>
      <c r="J1638" s="144" t="s">
        <v>2205</v>
      </c>
      <c r="K1638" s="145">
        <v>10750</v>
      </c>
    </row>
    <row r="1639" spans="1:11" x14ac:dyDescent="0.15">
      <c r="A1639" s="137" t="s">
        <v>2524</v>
      </c>
      <c r="B1639" s="158" t="s">
        <v>3368</v>
      </c>
      <c r="C1639" s="139">
        <v>43956</v>
      </c>
      <c r="D1639" s="140" t="s">
        <v>3398</v>
      </c>
      <c r="E1639" s="140" t="s">
        <v>3399</v>
      </c>
      <c r="F1639" s="141" t="s">
        <v>3371</v>
      </c>
      <c r="G1639" s="141" t="s">
        <v>3395</v>
      </c>
      <c r="H1639" s="142">
        <v>2900</v>
      </c>
      <c r="I1639" s="144" t="s">
        <v>2529</v>
      </c>
      <c r="J1639" s="144" t="s">
        <v>2205</v>
      </c>
      <c r="K1639" s="145">
        <v>2900</v>
      </c>
    </row>
    <row r="1640" spans="1:11" x14ac:dyDescent="0.15">
      <c r="A1640" s="137" t="s">
        <v>2524</v>
      </c>
      <c r="B1640" s="158" t="s">
        <v>3368</v>
      </c>
      <c r="C1640" s="139">
        <v>43969</v>
      </c>
      <c r="D1640" s="140" t="s">
        <v>3400</v>
      </c>
      <c r="E1640" s="140" t="s">
        <v>3401</v>
      </c>
      <c r="F1640" s="141" t="s">
        <v>3371</v>
      </c>
      <c r="G1640" s="141" t="s">
        <v>3395</v>
      </c>
      <c r="H1640" s="142">
        <v>1160</v>
      </c>
      <c r="I1640" s="144" t="s">
        <v>2529</v>
      </c>
      <c r="J1640" s="144" t="s">
        <v>2205</v>
      </c>
      <c r="K1640" s="145">
        <v>1160</v>
      </c>
    </row>
    <row r="1641" spans="1:11" x14ac:dyDescent="0.15">
      <c r="A1641" s="137" t="s">
        <v>2524</v>
      </c>
      <c r="B1641" s="158" t="s">
        <v>3368</v>
      </c>
      <c r="C1641" s="139">
        <v>44007</v>
      </c>
      <c r="D1641" s="140" t="s">
        <v>3402</v>
      </c>
      <c r="E1641" s="140" t="s">
        <v>3403</v>
      </c>
      <c r="F1641" s="141" t="s">
        <v>3371</v>
      </c>
      <c r="G1641" s="141" t="s">
        <v>3395</v>
      </c>
      <c r="H1641" s="142">
        <v>3438.24</v>
      </c>
      <c r="I1641" s="144" t="s">
        <v>2529</v>
      </c>
      <c r="J1641" s="144" t="s">
        <v>2205</v>
      </c>
      <c r="K1641" s="145">
        <v>3438.24</v>
      </c>
    </row>
    <row r="1642" spans="1:11" x14ac:dyDescent="0.15">
      <c r="A1642" s="137" t="s">
        <v>2524</v>
      </c>
      <c r="B1642" s="158" t="s">
        <v>3368</v>
      </c>
      <c r="C1642" s="139">
        <v>44105</v>
      </c>
      <c r="D1642" s="140" t="s">
        <v>3404</v>
      </c>
      <c r="E1642" s="140" t="s">
        <v>3405</v>
      </c>
      <c r="F1642" s="141" t="s">
        <v>3371</v>
      </c>
      <c r="G1642" s="141" t="s">
        <v>3406</v>
      </c>
      <c r="H1642" s="142">
        <v>14210</v>
      </c>
      <c r="I1642" s="144" t="s">
        <v>2529</v>
      </c>
      <c r="J1642" s="144" t="s">
        <v>2205</v>
      </c>
      <c r="K1642" s="145">
        <v>14210</v>
      </c>
    </row>
    <row r="1643" spans="1:11" x14ac:dyDescent="0.15">
      <c r="A1643" s="137" t="s">
        <v>2524</v>
      </c>
      <c r="B1643" s="158" t="s">
        <v>3407</v>
      </c>
      <c r="C1643" s="139">
        <v>44140</v>
      </c>
      <c r="D1643" s="140" t="s">
        <v>3408</v>
      </c>
      <c r="E1643" s="140" t="s">
        <v>3409</v>
      </c>
      <c r="F1643" s="141" t="s">
        <v>3410</v>
      </c>
      <c r="G1643" s="141" t="s">
        <v>3411</v>
      </c>
      <c r="H1643" s="142">
        <v>49300</v>
      </c>
      <c r="I1643" s="144" t="s">
        <v>2529</v>
      </c>
      <c r="J1643" s="144" t="s">
        <v>2205</v>
      </c>
      <c r="K1643" s="145">
        <v>49300</v>
      </c>
    </row>
    <row r="1644" spans="1:11" x14ac:dyDescent="0.15">
      <c r="A1644" s="137" t="s">
        <v>2524</v>
      </c>
      <c r="B1644" s="158" t="s">
        <v>3407</v>
      </c>
      <c r="C1644" s="139">
        <v>45439</v>
      </c>
      <c r="D1644" s="140" t="s">
        <v>3412</v>
      </c>
      <c r="E1644" s="140" t="s">
        <v>2782</v>
      </c>
      <c r="F1644" s="141" t="s">
        <v>3410</v>
      </c>
      <c r="G1644" s="141" t="s">
        <v>3411</v>
      </c>
      <c r="H1644" s="142">
        <v>50692</v>
      </c>
      <c r="I1644" s="144" t="s">
        <v>2529</v>
      </c>
      <c r="J1644" s="144" t="s">
        <v>2205</v>
      </c>
      <c r="K1644" s="145">
        <v>50692</v>
      </c>
    </row>
    <row r="1645" spans="1:11" x14ac:dyDescent="0.15">
      <c r="A1645" s="137" t="s">
        <v>2524</v>
      </c>
      <c r="B1645" s="158" t="s">
        <v>3407</v>
      </c>
      <c r="C1645" s="139">
        <v>45457</v>
      </c>
      <c r="D1645" s="140" t="s">
        <v>3413</v>
      </c>
      <c r="E1645" s="140" t="s">
        <v>3414</v>
      </c>
      <c r="F1645" s="141" t="s">
        <v>3410</v>
      </c>
      <c r="G1645" s="141" t="s">
        <v>3411</v>
      </c>
      <c r="H1645" s="142">
        <v>98542</v>
      </c>
      <c r="I1645" s="144" t="s">
        <v>2529</v>
      </c>
      <c r="J1645" s="144" t="s">
        <v>2205</v>
      </c>
      <c r="K1645" s="145">
        <v>98542</v>
      </c>
    </row>
    <row r="1646" spans="1:11" x14ac:dyDescent="0.15">
      <c r="A1646" s="137" t="s">
        <v>2524</v>
      </c>
      <c r="B1646" s="158" t="s">
        <v>3407</v>
      </c>
      <c r="C1646" s="139">
        <v>45552</v>
      </c>
      <c r="D1646" s="140" t="s">
        <v>3415</v>
      </c>
      <c r="E1646" s="140" t="s">
        <v>3416</v>
      </c>
      <c r="F1646" s="141" t="s">
        <v>3410</v>
      </c>
      <c r="G1646" s="141" t="s">
        <v>3411</v>
      </c>
      <c r="H1646" s="142">
        <v>1392</v>
      </c>
      <c r="I1646" s="144" t="s">
        <v>2529</v>
      </c>
      <c r="J1646" s="144" t="s">
        <v>2205</v>
      </c>
      <c r="K1646" s="145">
        <v>1392</v>
      </c>
    </row>
    <row r="1647" spans="1:11" x14ac:dyDescent="0.15">
      <c r="A1647" s="137" t="s">
        <v>2524</v>
      </c>
      <c r="B1647" s="158" t="s">
        <v>3407</v>
      </c>
      <c r="C1647" s="139">
        <v>45552</v>
      </c>
      <c r="D1647" s="140" t="s">
        <v>3417</v>
      </c>
      <c r="E1647" s="140" t="s">
        <v>3418</v>
      </c>
      <c r="F1647" s="141" t="s">
        <v>3410</v>
      </c>
      <c r="G1647" s="141" t="s">
        <v>3411</v>
      </c>
      <c r="H1647" s="142">
        <v>1624</v>
      </c>
      <c r="I1647" s="144" t="s">
        <v>2529</v>
      </c>
      <c r="J1647" s="144" t="s">
        <v>2205</v>
      </c>
      <c r="K1647" s="145">
        <v>1624</v>
      </c>
    </row>
    <row r="1648" spans="1:11" x14ac:dyDescent="0.15">
      <c r="A1648" s="137" t="s">
        <v>2524</v>
      </c>
      <c r="B1648" s="158" t="s">
        <v>3407</v>
      </c>
      <c r="C1648" s="139">
        <v>45555</v>
      </c>
      <c r="D1648" s="140" t="s">
        <v>3419</v>
      </c>
      <c r="E1648" s="140" t="s">
        <v>3420</v>
      </c>
      <c r="F1648" s="141" t="s">
        <v>3410</v>
      </c>
      <c r="G1648" s="141" t="s">
        <v>3411</v>
      </c>
      <c r="H1648" s="142">
        <v>15080</v>
      </c>
      <c r="I1648" s="144" t="s">
        <v>2529</v>
      </c>
      <c r="J1648" s="144" t="s">
        <v>2205</v>
      </c>
      <c r="K1648" s="145">
        <v>15080</v>
      </c>
    </row>
    <row r="1649" spans="1:11" x14ac:dyDescent="0.15">
      <c r="A1649" s="137" t="s">
        <v>2524</v>
      </c>
      <c r="B1649" s="158" t="s">
        <v>3407</v>
      </c>
      <c r="C1649" s="139">
        <v>45555</v>
      </c>
      <c r="D1649" s="140" t="s">
        <v>3421</v>
      </c>
      <c r="E1649" s="140" t="s">
        <v>3422</v>
      </c>
      <c r="F1649" s="141" t="s">
        <v>3410</v>
      </c>
      <c r="G1649" s="141" t="s">
        <v>3411</v>
      </c>
      <c r="H1649" s="142">
        <v>1160</v>
      </c>
      <c r="I1649" s="144" t="s">
        <v>2529</v>
      </c>
      <c r="J1649" s="144" t="s">
        <v>2205</v>
      </c>
      <c r="K1649" s="145">
        <v>1160</v>
      </c>
    </row>
    <row r="1650" spans="1:11" x14ac:dyDescent="0.15">
      <c r="A1650" s="137" t="s">
        <v>2524</v>
      </c>
      <c r="B1650" s="158" t="s">
        <v>3407</v>
      </c>
      <c r="C1650" s="139">
        <v>45555</v>
      </c>
      <c r="D1650" s="140" t="s">
        <v>3423</v>
      </c>
      <c r="E1650" s="140" t="s">
        <v>3424</v>
      </c>
      <c r="F1650" s="141" t="s">
        <v>3410</v>
      </c>
      <c r="G1650" s="141" t="s">
        <v>3411</v>
      </c>
      <c r="H1650" s="142">
        <v>3828</v>
      </c>
      <c r="I1650" s="144" t="s">
        <v>2529</v>
      </c>
      <c r="J1650" s="144" t="s">
        <v>2205</v>
      </c>
      <c r="K1650" s="145">
        <v>3828</v>
      </c>
    </row>
    <row r="1651" spans="1:11" x14ac:dyDescent="0.15">
      <c r="A1651" s="137" t="s">
        <v>2524</v>
      </c>
      <c r="B1651" s="158" t="s">
        <v>3407</v>
      </c>
      <c r="C1651" s="139">
        <v>45555</v>
      </c>
      <c r="D1651" s="140" t="s">
        <v>3425</v>
      </c>
      <c r="E1651" s="140" t="s">
        <v>3426</v>
      </c>
      <c r="F1651" s="141" t="s">
        <v>3410</v>
      </c>
      <c r="G1651" s="141" t="s">
        <v>3411</v>
      </c>
      <c r="H1651" s="142">
        <v>3480</v>
      </c>
      <c r="I1651" s="144" t="s">
        <v>2529</v>
      </c>
      <c r="J1651" s="144" t="s">
        <v>2205</v>
      </c>
      <c r="K1651" s="145">
        <v>3480</v>
      </c>
    </row>
    <row r="1652" spans="1:11" x14ac:dyDescent="0.15">
      <c r="A1652" s="137" t="s">
        <v>2524</v>
      </c>
      <c r="B1652" s="158" t="s">
        <v>3407</v>
      </c>
      <c r="C1652" s="139">
        <v>45555</v>
      </c>
      <c r="D1652" s="140" t="s">
        <v>3427</v>
      </c>
      <c r="E1652" s="140" t="s">
        <v>3428</v>
      </c>
      <c r="F1652" s="141" t="s">
        <v>3410</v>
      </c>
      <c r="G1652" s="141" t="s">
        <v>3411</v>
      </c>
      <c r="H1652" s="142">
        <v>5800</v>
      </c>
      <c r="I1652" s="144" t="s">
        <v>2529</v>
      </c>
      <c r="J1652" s="144" t="s">
        <v>2205</v>
      </c>
      <c r="K1652" s="145">
        <v>5800</v>
      </c>
    </row>
    <row r="1653" spans="1:11" x14ac:dyDescent="0.15">
      <c r="A1653" s="137" t="s">
        <v>2524</v>
      </c>
      <c r="B1653" s="158" t="s">
        <v>3407</v>
      </c>
      <c r="C1653" s="139">
        <v>45558</v>
      </c>
      <c r="D1653" s="140" t="s">
        <v>3429</v>
      </c>
      <c r="E1653" s="140" t="s">
        <v>3430</v>
      </c>
      <c r="F1653" s="141" t="s">
        <v>3410</v>
      </c>
      <c r="G1653" s="141" t="s">
        <v>3411</v>
      </c>
      <c r="H1653" s="142">
        <v>17632</v>
      </c>
      <c r="I1653" s="144" t="s">
        <v>2529</v>
      </c>
      <c r="J1653" s="144" t="s">
        <v>2205</v>
      </c>
      <c r="K1653" s="145">
        <v>17632</v>
      </c>
    </row>
    <row r="1654" spans="1:11" x14ac:dyDescent="0.15">
      <c r="A1654" s="137" t="s">
        <v>2524</v>
      </c>
      <c r="B1654" s="158" t="s">
        <v>3407</v>
      </c>
      <c r="C1654" s="139">
        <v>45558</v>
      </c>
      <c r="D1654" s="140" t="s">
        <v>2241</v>
      </c>
      <c r="E1654" s="140" t="s">
        <v>3431</v>
      </c>
      <c r="F1654" s="141" t="s">
        <v>3410</v>
      </c>
      <c r="G1654" s="141" t="s">
        <v>3411</v>
      </c>
      <c r="H1654" s="142">
        <v>2088</v>
      </c>
      <c r="I1654" s="144" t="s">
        <v>2529</v>
      </c>
      <c r="J1654" s="144" t="s">
        <v>2205</v>
      </c>
      <c r="K1654" s="145">
        <v>2088</v>
      </c>
    </row>
    <row r="1655" spans="1:11" x14ac:dyDescent="0.15">
      <c r="A1655" s="137" t="s">
        <v>2524</v>
      </c>
      <c r="B1655" s="158" t="s">
        <v>3407</v>
      </c>
      <c r="C1655" s="139">
        <v>45558</v>
      </c>
      <c r="D1655" s="140" t="s">
        <v>3432</v>
      </c>
      <c r="E1655" s="140" t="s">
        <v>3433</v>
      </c>
      <c r="F1655" s="141" t="s">
        <v>3410</v>
      </c>
      <c r="G1655" s="141" t="s">
        <v>3411</v>
      </c>
      <c r="H1655" s="142">
        <v>4176</v>
      </c>
      <c r="I1655" s="144" t="s">
        <v>2529</v>
      </c>
      <c r="J1655" s="144" t="s">
        <v>2205</v>
      </c>
      <c r="K1655" s="145">
        <v>4176</v>
      </c>
    </row>
    <row r="1656" spans="1:11" x14ac:dyDescent="0.15">
      <c r="A1656" s="137" t="s">
        <v>2524</v>
      </c>
      <c r="B1656" s="158" t="s">
        <v>3407</v>
      </c>
      <c r="C1656" s="139">
        <v>45558</v>
      </c>
      <c r="D1656" s="140" t="s">
        <v>3434</v>
      </c>
      <c r="E1656" s="140" t="s">
        <v>3435</v>
      </c>
      <c r="F1656" s="141" t="s">
        <v>3410</v>
      </c>
      <c r="G1656" s="141" t="s">
        <v>3411</v>
      </c>
      <c r="H1656" s="142">
        <v>2749.2</v>
      </c>
      <c r="I1656" s="144" t="s">
        <v>2529</v>
      </c>
      <c r="J1656" s="144" t="s">
        <v>2205</v>
      </c>
      <c r="K1656" s="145">
        <v>2749.2</v>
      </c>
    </row>
    <row r="1657" spans="1:11" ht="28" x14ac:dyDescent="0.15">
      <c r="A1657" s="137" t="s">
        <v>2524</v>
      </c>
      <c r="B1657" s="158" t="s">
        <v>3436</v>
      </c>
      <c r="C1657" s="139">
        <v>43753</v>
      </c>
      <c r="D1657" s="140" t="s">
        <v>3437</v>
      </c>
      <c r="E1657" s="140" t="s">
        <v>3438</v>
      </c>
      <c r="F1657" s="141" t="s">
        <v>3439</v>
      </c>
      <c r="G1657" s="141" t="s">
        <v>3440</v>
      </c>
      <c r="H1657" s="142">
        <v>14500</v>
      </c>
      <c r="I1657" s="144" t="s">
        <v>2529</v>
      </c>
      <c r="J1657" s="144" t="s">
        <v>2205</v>
      </c>
      <c r="K1657" s="145">
        <v>14500</v>
      </c>
    </row>
    <row r="1658" spans="1:11" ht="28" x14ac:dyDescent="0.15">
      <c r="A1658" s="137" t="s">
        <v>2524</v>
      </c>
      <c r="B1658" s="158" t="s">
        <v>3436</v>
      </c>
      <c r="C1658" s="139">
        <v>43753</v>
      </c>
      <c r="D1658" s="140" t="s">
        <v>3441</v>
      </c>
      <c r="E1658" s="140" t="s">
        <v>3442</v>
      </c>
      <c r="F1658" s="141" t="s">
        <v>3439</v>
      </c>
      <c r="G1658" s="141" t="s">
        <v>3440</v>
      </c>
      <c r="H1658" s="142">
        <v>10846</v>
      </c>
      <c r="I1658" s="144" t="s">
        <v>2529</v>
      </c>
      <c r="J1658" s="144" t="s">
        <v>2205</v>
      </c>
      <c r="K1658" s="145">
        <v>10846</v>
      </c>
    </row>
    <row r="1659" spans="1:11" ht="28" x14ac:dyDescent="0.15">
      <c r="A1659" s="137" t="s">
        <v>2524</v>
      </c>
      <c r="B1659" s="158" t="s">
        <v>3443</v>
      </c>
      <c r="C1659" s="139">
        <v>43614</v>
      </c>
      <c r="D1659" s="140" t="s">
        <v>3444</v>
      </c>
      <c r="E1659" s="140">
        <v>52</v>
      </c>
      <c r="F1659" s="141" t="s">
        <v>3445</v>
      </c>
      <c r="G1659" s="141" t="s">
        <v>3104</v>
      </c>
      <c r="H1659" s="142">
        <v>19140</v>
      </c>
      <c r="I1659" s="144" t="s">
        <v>2529</v>
      </c>
      <c r="J1659" s="144" t="s">
        <v>2205</v>
      </c>
      <c r="K1659" s="145">
        <v>19140</v>
      </c>
    </row>
    <row r="1660" spans="1:11" ht="28" x14ac:dyDescent="0.15">
      <c r="A1660" s="137" t="s">
        <v>2524</v>
      </c>
      <c r="B1660" s="158" t="s">
        <v>3443</v>
      </c>
      <c r="C1660" s="139">
        <v>43614</v>
      </c>
      <c r="D1660" s="140" t="s">
        <v>3446</v>
      </c>
      <c r="E1660" s="140">
        <v>53</v>
      </c>
      <c r="F1660" s="141" t="s">
        <v>3445</v>
      </c>
      <c r="G1660" s="141" t="s">
        <v>3104</v>
      </c>
      <c r="H1660" s="142">
        <v>16156.61</v>
      </c>
      <c r="I1660" s="144" t="s">
        <v>2529</v>
      </c>
      <c r="J1660" s="144" t="s">
        <v>2205</v>
      </c>
      <c r="K1660" s="145">
        <v>16156.61</v>
      </c>
    </row>
    <row r="1661" spans="1:11" ht="28" x14ac:dyDescent="0.15">
      <c r="A1661" s="137" t="s">
        <v>2524</v>
      </c>
      <c r="B1661" s="158" t="s">
        <v>3447</v>
      </c>
      <c r="C1661" s="139">
        <v>45408</v>
      </c>
      <c r="D1661" s="140" t="s">
        <v>3448</v>
      </c>
      <c r="E1661" s="140" t="s">
        <v>3449</v>
      </c>
      <c r="F1661" s="141" t="s">
        <v>3450</v>
      </c>
      <c r="G1661" s="141" t="s">
        <v>3451</v>
      </c>
      <c r="H1661" s="142">
        <v>10750.88</v>
      </c>
      <c r="I1661" s="144" t="s">
        <v>2529</v>
      </c>
      <c r="J1661" s="144" t="s">
        <v>2205</v>
      </c>
      <c r="K1661" s="145">
        <v>10750.88</v>
      </c>
    </row>
    <row r="1662" spans="1:11" ht="28" x14ac:dyDescent="0.15">
      <c r="A1662" s="137" t="s">
        <v>2524</v>
      </c>
      <c r="B1662" s="158" t="s">
        <v>3447</v>
      </c>
      <c r="C1662" s="139">
        <v>45464</v>
      </c>
      <c r="D1662" s="140" t="s">
        <v>3452</v>
      </c>
      <c r="E1662" s="140" t="s">
        <v>3453</v>
      </c>
      <c r="F1662" s="141" t="s">
        <v>3450</v>
      </c>
      <c r="G1662" s="141" t="s">
        <v>3454</v>
      </c>
      <c r="H1662" s="142">
        <v>8115.36</v>
      </c>
      <c r="I1662" s="144" t="s">
        <v>2529</v>
      </c>
      <c r="J1662" s="144" t="s">
        <v>2205</v>
      </c>
      <c r="K1662" s="145">
        <v>8115.36</v>
      </c>
    </row>
    <row r="1663" spans="1:11" ht="28" x14ac:dyDescent="0.15">
      <c r="A1663" s="137" t="s">
        <v>2524</v>
      </c>
      <c r="B1663" s="158" t="s">
        <v>3447</v>
      </c>
      <c r="C1663" s="139">
        <v>45496</v>
      </c>
      <c r="D1663" s="140" t="s">
        <v>3455</v>
      </c>
      <c r="E1663" s="140" t="s">
        <v>3456</v>
      </c>
      <c r="F1663" s="141" t="s">
        <v>3450</v>
      </c>
      <c r="G1663" s="141" t="s">
        <v>3457</v>
      </c>
      <c r="H1663" s="142">
        <v>61817.56</v>
      </c>
      <c r="I1663" s="144" t="s">
        <v>2529</v>
      </c>
      <c r="J1663" s="144" t="s">
        <v>2205</v>
      </c>
      <c r="K1663" s="145">
        <v>61817.56</v>
      </c>
    </row>
    <row r="1664" spans="1:11" ht="28" x14ac:dyDescent="0.15">
      <c r="A1664" s="137" t="s">
        <v>2524</v>
      </c>
      <c r="B1664" s="158" t="s">
        <v>3447</v>
      </c>
      <c r="C1664" s="139">
        <v>45513</v>
      </c>
      <c r="D1664" s="140" t="s">
        <v>3458</v>
      </c>
      <c r="E1664" s="140" t="s">
        <v>3459</v>
      </c>
      <c r="F1664" s="141" t="s">
        <v>3450</v>
      </c>
      <c r="G1664" s="141" t="s">
        <v>3460</v>
      </c>
      <c r="H1664" s="142">
        <v>21640.959999999999</v>
      </c>
      <c r="I1664" s="144" t="s">
        <v>2529</v>
      </c>
      <c r="J1664" s="144" t="s">
        <v>2205</v>
      </c>
      <c r="K1664" s="145">
        <v>21640.959999999999</v>
      </c>
    </row>
    <row r="1665" spans="1:11" ht="28" x14ac:dyDescent="0.15">
      <c r="A1665" s="137" t="s">
        <v>2524</v>
      </c>
      <c r="B1665" s="158" t="s">
        <v>3447</v>
      </c>
      <c r="C1665" s="139">
        <v>45526</v>
      </c>
      <c r="D1665" s="140" t="s">
        <v>3461</v>
      </c>
      <c r="E1665" s="140" t="s">
        <v>3462</v>
      </c>
      <c r="F1665" s="141" t="s">
        <v>3450</v>
      </c>
      <c r="G1665" s="141" t="s">
        <v>3463</v>
      </c>
      <c r="H1665" s="142">
        <v>57348.54</v>
      </c>
      <c r="I1665" s="144" t="s">
        <v>2529</v>
      </c>
      <c r="J1665" s="144" t="s">
        <v>2205</v>
      </c>
      <c r="K1665" s="145">
        <v>57348.54</v>
      </c>
    </row>
    <row r="1666" spans="1:11" ht="28" x14ac:dyDescent="0.15">
      <c r="A1666" s="137" t="s">
        <v>2524</v>
      </c>
      <c r="B1666" s="158" t="s">
        <v>3447</v>
      </c>
      <c r="C1666" s="139">
        <v>45554</v>
      </c>
      <c r="D1666" s="140" t="s">
        <v>3464</v>
      </c>
      <c r="E1666" s="140" t="s">
        <v>3465</v>
      </c>
      <c r="F1666" s="141" t="s">
        <v>3450</v>
      </c>
      <c r="G1666" s="141" t="s">
        <v>3466</v>
      </c>
      <c r="H1666" s="142">
        <v>40026.959999999999</v>
      </c>
      <c r="I1666" s="144" t="s">
        <v>2529</v>
      </c>
      <c r="J1666" s="144" t="s">
        <v>2205</v>
      </c>
      <c r="K1666" s="145">
        <v>40026.959999999999</v>
      </c>
    </row>
    <row r="1667" spans="1:11" ht="28" x14ac:dyDescent="0.15">
      <c r="A1667" s="137" t="s">
        <v>2524</v>
      </c>
      <c r="B1667" s="158" t="s">
        <v>3447</v>
      </c>
      <c r="C1667" s="139">
        <v>45554</v>
      </c>
      <c r="D1667" s="140" t="s">
        <v>3467</v>
      </c>
      <c r="E1667" s="140" t="s">
        <v>3468</v>
      </c>
      <c r="F1667" s="141" t="s">
        <v>3450</v>
      </c>
      <c r="G1667" s="141" t="s">
        <v>3469</v>
      </c>
      <c r="H1667" s="142">
        <v>20013.48</v>
      </c>
      <c r="I1667" s="144" t="s">
        <v>2529</v>
      </c>
      <c r="J1667" s="144" t="s">
        <v>2205</v>
      </c>
      <c r="K1667" s="145">
        <v>20013.48</v>
      </c>
    </row>
    <row r="1668" spans="1:11" ht="28" x14ac:dyDescent="0.15">
      <c r="A1668" s="137" t="s">
        <v>2524</v>
      </c>
      <c r="B1668" s="158" t="s">
        <v>3447</v>
      </c>
      <c r="C1668" s="139">
        <v>45555</v>
      </c>
      <c r="D1668" s="140" t="s">
        <v>3470</v>
      </c>
      <c r="E1668" s="140" t="s">
        <v>3471</v>
      </c>
      <c r="F1668" s="141" t="s">
        <v>3450</v>
      </c>
      <c r="G1668" s="141" t="s">
        <v>3472</v>
      </c>
      <c r="H1668" s="142">
        <v>62217.760000000002</v>
      </c>
      <c r="I1668" s="144" t="s">
        <v>2529</v>
      </c>
      <c r="J1668" s="144" t="s">
        <v>2205</v>
      </c>
      <c r="K1668" s="145">
        <v>62217.760000000002</v>
      </c>
    </row>
    <row r="1669" spans="1:11" ht="28" x14ac:dyDescent="0.15">
      <c r="A1669" s="137" t="s">
        <v>2524</v>
      </c>
      <c r="B1669" s="158" t="s">
        <v>3447</v>
      </c>
      <c r="C1669" s="139">
        <v>45555</v>
      </c>
      <c r="D1669" s="140" t="s">
        <v>3473</v>
      </c>
      <c r="E1669" s="140" t="s">
        <v>3474</v>
      </c>
      <c r="F1669" s="141" t="s">
        <v>3450</v>
      </c>
      <c r="G1669" s="141" t="s">
        <v>3472</v>
      </c>
      <c r="H1669" s="142">
        <v>27592.22</v>
      </c>
      <c r="I1669" s="144" t="s">
        <v>2529</v>
      </c>
      <c r="J1669" s="144" t="s">
        <v>2205</v>
      </c>
      <c r="K1669" s="145">
        <v>27592.22</v>
      </c>
    </row>
    <row r="1670" spans="1:11" x14ac:dyDescent="0.15">
      <c r="A1670" s="137" t="s">
        <v>2524</v>
      </c>
      <c r="B1670" s="158" t="s">
        <v>3475</v>
      </c>
      <c r="C1670" s="139">
        <v>43083</v>
      </c>
      <c r="D1670" s="140">
        <v>32022</v>
      </c>
      <c r="E1670" s="140" t="s">
        <v>3476</v>
      </c>
      <c r="F1670" s="141" t="s">
        <v>3477</v>
      </c>
      <c r="G1670" s="141" t="s">
        <v>3238</v>
      </c>
      <c r="H1670" s="142">
        <v>13572</v>
      </c>
      <c r="I1670" s="144" t="s">
        <v>2529</v>
      </c>
      <c r="J1670" s="144" t="s">
        <v>2205</v>
      </c>
      <c r="K1670" s="145">
        <v>13572</v>
      </c>
    </row>
    <row r="1671" spans="1:11" x14ac:dyDescent="0.15">
      <c r="A1671" s="137" t="s">
        <v>2524</v>
      </c>
      <c r="B1671" s="158" t="s">
        <v>3475</v>
      </c>
      <c r="C1671" s="139">
        <v>43083</v>
      </c>
      <c r="D1671" s="140">
        <v>32023</v>
      </c>
      <c r="E1671" s="140" t="s">
        <v>3478</v>
      </c>
      <c r="F1671" s="141" t="s">
        <v>3477</v>
      </c>
      <c r="G1671" s="141" t="s">
        <v>3238</v>
      </c>
      <c r="H1671" s="142">
        <v>13572</v>
      </c>
      <c r="I1671" s="144" t="s">
        <v>2529</v>
      </c>
      <c r="J1671" s="144" t="s">
        <v>2205</v>
      </c>
      <c r="K1671" s="145">
        <v>13572</v>
      </c>
    </row>
    <row r="1672" spans="1:11" x14ac:dyDescent="0.15">
      <c r="A1672" s="137" t="s">
        <v>2524</v>
      </c>
      <c r="B1672" s="158" t="s">
        <v>3475</v>
      </c>
      <c r="C1672" s="139">
        <v>43238</v>
      </c>
      <c r="D1672" s="140">
        <v>30366</v>
      </c>
      <c r="E1672" s="140" t="s">
        <v>3479</v>
      </c>
      <c r="F1672" s="141" t="s">
        <v>3477</v>
      </c>
      <c r="G1672" s="141" t="s">
        <v>3238</v>
      </c>
      <c r="H1672" s="142">
        <v>13572</v>
      </c>
      <c r="I1672" s="144" t="s">
        <v>2529</v>
      </c>
      <c r="J1672" s="144" t="s">
        <v>2205</v>
      </c>
      <c r="K1672" s="145">
        <v>13572</v>
      </c>
    </row>
    <row r="1673" spans="1:11" x14ac:dyDescent="0.15">
      <c r="A1673" s="137" t="s">
        <v>2524</v>
      </c>
      <c r="B1673" s="158" t="s">
        <v>3475</v>
      </c>
      <c r="C1673" s="139">
        <v>43248</v>
      </c>
      <c r="D1673" s="140">
        <v>36593</v>
      </c>
      <c r="E1673" s="140" t="s">
        <v>3480</v>
      </c>
      <c r="F1673" s="141" t="s">
        <v>3477</v>
      </c>
      <c r="G1673" s="141" t="s">
        <v>3238</v>
      </c>
      <c r="H1673" s="142">
        <v>11079</v>
      </c>
      <c r="I1673" s="144" t="s">
        <v>2529</v>
      </c>
      <c r="J1673" s="144" t="s">
        <v>2205</v>
      </c>
      <c r="K1673" s="145">
        <v>11079</v>
      </c>
    </row>
    <row r="1674" spans="1:11" x14ac:dyDescent="0.15">
      <c r="A1674" s="137" t="s">
        <v>2524</v>
      </c>
      <c r="B1674" s="158" t="s">
        <v>3475</v>
      </c>
      <c r="C1674" s="139">
        <v>43248</v>
      </c>
      <c r="D1674" s="140">
        <v>36594</v>
      </c>
      <c r="E1674" s="140" t="s">
        <v>3481</v>
      </c>
      <c r="F1674" s="141" t="s">
        <v>3477</v>
      </c>
      <c r="G1674" s="141" t="s">
        <v>3238</v>
      </c>
      <c r="H1674" s="142">
        <v>2931</v>
      </c>
      <c r="I1674" s="144" t="s">
        <v>2529</v>
      </c>
      <c r="J1674" s="144" t="s">
        <v>2205</v>
      </c>
      <c r="K1674" s="145">
        <v>2931</v>
      </c>
    </row>
    <row r="1675" spans="1:11" x14ac:dyDescent="0.15">
      <c r="A1675" s="137" t="s">
        <v>2524</v>
      </c>
      <c r="B1675" s="158" t="s">
        <v>3475</v>
      </c>
      <c r="C1675" s="139">
        <v>43248</v>
      </c>
      <c r="D1675" s="140">
        <v>36595</v>
      </c>
      <c r="E1675" s="140" t="s">
        <v>3482</v>
      </c>
      <c r="F1675" s="141" t="s">
        <v>3477</v>
      </c>
      <c r="G1675" s="141" t="s">
        <v>3238</v>
      </c>
      <c r="H1675" s="142">
        <v>8673</v>
      </c>
      <c r="I1675" s="144" t="s">
        <v>2529</v>
      </c>
      <c r="J1675" s="144" t="s">
        <v>2205</v>
      </c>
      <c r="K1675" s="145">
        <v>8673</v>
      </c>
    </row>
    <row r="1676" spans="1:11" x14ac:dyDescent="0.15">
      <c r="A1676" s="137" t="s">
        <v>2524</v>
      </c>
      <c r="B1676" s="158" t="s">
        <v>3475</v>
      </c>
      <c r="C1676" s="139">
        <v>43273</v>
      </c>
      <c r="D1676" s="140">
        <v>30453</v>
      </c>
      <c r="E1676" s="140" t="s">
        <v>3483</v>
      </c>
      <c r="F1676" s="141" t="s">
        <v>3477</v>
      </c>
      <c r="G1676" s="141" t="s">
        <v>3238</v>
      </c>
      <c r="H1676" s="142">
        <v>13572</v>
      </c>
      <c r="I1676" s="144" t="s">
        <v>2529</v>
      </c>
      <c r="J1676" s="144" t="s">
        <v>2205</v>
      </c>
      <c r="K1676" s="145">
        <v>13572</v>
      </c>
    </row>
    <row r="1677" spans="1:11" x14ac:dyDescent="0.15">
      <c r="A1677" s="137" t="s">
        <v>2524</v>
      </c>
      <c r="B1677" s="158" t="s">
        <v>3475</v>
      </c>
      <c r="C1677" s="139">
        <v>43312</v>
      </c>
      <c r="D1677" s="140">
        <v>30581</v>
      </c>
      <c r="E1677" s="140" t="s">
        <v>3484</v>
      </c>
      <c r="F1677" s="141" t="s">
        <v>3477</v>
      </c>
      <c r="G1677" s="141" t="s">
        <v>3238</v>
      </c>
      <c r="H1677" s="142">
        <v>13572</v>
      </c>
      <c r="I1677" s="144" t="s">
        <v>2529</v>
      </c>
      <c r="J1677" s="144" t="s">
        <v>2205</v>
      </c>
      <c r="K1677" s="145">
        <v>13572</v>
      </c>
    </row>
    <row r="1678" spans="1:11" x14ac:dyDescent="0.15">
      <c r="A1678" s="137" t="s">
        <v>2524</v>
      </c>
      <c r="B1678" s="158" t="s">
        <v>3475</v>
      </c>
      <c r="C1678" s="139">
        <v>43312</v>
      </c>
      <c r="D1678" s="140">
        <v>30619</v>
      </c>
      <c r="E1678" s="140" t="s">
        <v>3485</v>
      </c>
      <c r="F1678" s="141" t="s">
        <v>3477</v>
      </c>
      <c r="G1678" s="141" t="s">
        <v>3238</v>
      </c>
      <c r="H1678" s="142">
        <v>13572</v>
      </c>
      <c r="I1678" s="144" t="s">
        <v>2529</v>
      </c>
      <c r="J1678" s="144" t="s">
        <v>2205</v>
      </c>
      <c r="K1678" s="145">
        <v>13572</v>
      </c>
    </row>
    <row r="1679" spans="1:11" x14ac:dyDescent="0.15">
      <c r="A1679" s="137" t="s">
        <v>2524</v>
      </c>
      <c r="B1679" s="158" t="s">
        <v>3475</v>
      </c>
      <c r="C1679" s="139">
        <v>43312</v>
      </c>
      <c r="D1679" s="140">
        <v>30620</v>
      </c>
      <c r="E1679" s="140" t="s">
        <v>3486</v>
      </c>
      <c r="F1679" s="141" t="s">
        <v>3477</v>
      </c>
      <c r="G1679" s="141" t="s">
        <v>3238</v>
      </c>
      <c r="H1679" s="142">
        <v>13572</v>
      </c>
      <c r="I1679" s="144" t="s">
        <v>2529</v>
      </c>
      <c r="J1679" s="144" t="s">
        <v>2205</v>
      </c>
      <c r="K1679" s="145">
        <v>13572</v>
      </c>
    </row>
    <row r="1680" spans="1:11" x14ac:dyDescent="0.15">
      <c r="A1680" s="137" t="s">
        <v>2524</v>
      </c>
      <c r="B1680" s="158" t="s">
        <v>3475</v>
      </c>
      <c r="C1680" s="139">
        <v>43312</v>
      </c>
      <c r="D1680" s="140">
        <v>30621</v>
      </c>
      <c r="E1680" s="140" t="s">
        <v>3487</v>
      </c>
      <c r="F1680" s="141" t="s">
        <v>3477</v>
      </c>
      <c r="G1680" s="141" t="s">
        <v>3238</v>
      </c>
      <c r="H1680" s="142">
        <v>13572</v>
      </c>
      <c r="I1680" s="144" t="s">
        <v>2529</v>
      </c>
      <c r="J1680" s="144" t="s">
        <v>2205</v>
      </c>
      <c r="K1680" s="145">
        <v>13572</v>
      </c>
    </row>
    <row r="1681" spans="1:11" x14ac:dyDescent="0.15">
      <c r="A1681" s="137" t="s">
        <v>2524</v>
      </c>
      <c r="B1681" s="158" t="s">
        <v>3475</v>
      </c>
      <c r="C1681" s="139">
        <v>43312</v>
      </c>
      <c r="D1681" s="140">
        <v>30622</v>
      </c>
      <c r="E1681" s="140" t="s">
        <v>3488</v>
      </c>
      <c r="F1681" s="141" t="s">
        <v>3477</v>
      </c>
      <c r="G1681" s="141" t="s">
        <v>3238</v>
      </c>
      <c r="H1681" s="142">
        <v>20880</v>
      </c>
      <c r="I1681" s="144" t="s">
        <v>2529</v>
      </c>
      <c r="J1681" s="144" t="s">
        <v>2205</v>
      </c>
      <c r="K1681" s="145">
        <v>20880</v>
      </c>
    </row>
    <row r="1682" spans="1:11" x14ac:dyDescent="0.15">
      <c r="A1682" s="137" t="s">
        <v>2524</v>
      </c>
      <c r="B1682" s="158" t="s">
        <v>3475</v>
      </c>
      <c r="C1682" s="139">
        <v>43312</v>
      </c>
      <c r="D1682" s="140">
        <v>30623</v>
      </c>
      <c r="E1682" s="140" t="s">
        <v>3489</v>
      </c>
      <c r="F1682" s="141" t="s">
        <v>3477</v>
      </c>
      <c r="G1682" s="141" t="s">
        <v>3238</v>
      </c>
      <c r="H1682" s="142">
        <v>20880</v>
      </c>
      <c r="I1682" s="144" t="s">
        <v>2529</v>
      </c>
      <c r="J1682" s="144" t="s">
        <v>2205</v>
      </c>
      <c r="K1682" s="145">
        <v>20880</v>
      </c>
    </row>
    <row r="1683" spans="1:11" x14ac:dyDescent="0.15">
      <c r="A1683" s="137" t="s">
        <v>2524</v>
      </c>
      <c r="B1683" s="158" t="s">
        <v>3475</v>
      </c>
      <c r="C1683" s="139">
        <v>43312</v>
      </c>
      <c r="D1683" s="140">
        <v>36805</v>
      </c>
      <c r="E1683" s="140" t="s">
        <v>3490</v>
      </c>
      <c r="F1683" s="141" t="s">
        <v>3477</v>
      </c>
      <c r="G1683" s="141" t="s">
        <v>3238</v>
      </c>
      <c r="H1683" s="142">
        <v>25133</v>
      </c>
      <c r="I1683" s="144" t="s">
        <v>2529</v>
      </c>
      <c r="J1683" s="144" t="s">
        <v>2205</v>
      </c>
      <c r="K1683" s="145">
        <v>25133</v>
      </c>
    </row>
    <row r="1684" spans="1:11" x14ac:dyDescent="0.15">
      <c r="A1684" s="137" t="s">
        <v>2524</v>
      </c>
      <c r="B1684" s="158" t="s">
        <v>3475</v>
      </c>
      <c r="C1684" s="139">
        <v>43312</v>
      </c>
      <c r="D1684" s="140">
        <v>36806</v>
      </c>
      <c r="E1684" s="140" t="s">
        <v>3491</v>
      </c>
      <c r="F1684" s="141" t="s">
        <v>3477</v>
      </c>
      <c r="G1684" s="141" t="s">
        <v>3238</v>
      </c>
      <c r="H1684" s="142">
        <v>25779</v>
      </c>
      <c r="I1684" s="144" t="s">
        <v>2529</v>
      </c>
      <c r="J1684" s="144" t="s">
        <v>2205</v>
      </c>
      <c r="K1684" s="145">
        <v>25779</v>
      </c>
    </row>
    <row r="1685" spans="1:11" x14ac:dyDescent="0.15">
      <c r="A1685" s="137" t="s">
        <v>2524</v>
      </c>
      <c r="B1685" s="158" t="s">
        <v>3475</v>
      </c>
      <c r="C1685" s="139">
        <v>43312</v>
      </c>
      <c r="D1685" s="140">
        <v>36832</v>
      </c>
      <c r="E1685" s="140" t="s">
        <v>3492</v>
      </c>
      <c r="F1685" s="141" t="s">
        <v>3477</v>
      </c>
      <c r="G1685" s="141" t="s">
        <v>3238</v>
      </c>
      <c r="H1685" s="142">
        <v>26072</v>
      </c>
      <c r="I1685" s="144" t="s">
        <v>2529</v>
      </c>
      <c r="J1685" s="144" t="s">
        <v>2205</v>
      </c>
      <c r="K1685" s="145">
        <v>26072</v>
      </c>
    </row>
    <row r="1686" spans="1:11" x14ac:dyDescent="0.15">
      <c r="A1686" s="137" t="s">
        <v>2524</v>
      </c>
      <c r="B1686" s="158" t="s">
        <v>3475</v>
      </c>
      <c r="C1686" s="139">
        <v>43312</v>
      </c>
      <c r="D1686" s="140">
        <v>36833</v>
      </c>
      <c r="E1686" s="140" t="s">
        <v>3493</v>
      </c>
      <c r="F1686" s="141" t="s">
        <v>3477</v>
      </c>
      <c r="G1686" s="141" t="s">
        <v>3238</v>
      </c>
      <c r="H1686" s="142">
        <v>15701</v>
      </c>
      <c r="I1686" s="144" t="s">
        <v>2529</v>
      </c>
      <c r="J1686" s="144" t="s">
        <v>2205</v>
      </c>
      <c r="K1686" s="145">
        <v>15701</v>
      </c>
    </row>
    <row r="1687" spans="1:11" x14ac:dyDescent="0.15">
      <c r="A1687" s="137" t="s">
        <v>2524</v>
      </c>
      <c r="B1687" s="158" t="s">
        <v>3475</v>
      </c>
      <c r="C1687" s="139">
        <v>43353</v>
      </c>
      <c r="D1687" s="140">
        <v>36870</v>
      </c>
      <c r="E1687" s="140" t="s">
        <v>3494</v>
      </c>
      <c r="F1687" s="141" t="s">
        <v>3477</v>
      </c>
      <c r="G1687" s="141" t="s">
        <v>3238</v>
      </c>
      <c r="H1687" s="142">
        <v>22532</v>
      </c>
      <c r="I1687" s="144" t="s">
        <v>2529</v>
      </c>
      <c r="J1687" s="144" t="s">
        <v>2205</v>
      </c>
      <c r="K1687" s="145">
        <v>22532</v>
      </c>
    </row>
    <row r="1688" spans="1:11" x14ac:dyDescent="0.15">
      <c r="A1688" s="137" t="s">
        <v>2524</v>
      </c>
      <c r="B1688" s="158" t="s">
        <v>3475</v>
      </c>
      <c r="C1688" s="139">
        <v>43606</v>
      </c>
      <c r="D1688" s="140">
        <v>36806</v>
      </c>
      <c r="E1688" s="140" t="s">
        <v>3495</v>
      </c>
      <c r="F1688" s="141" t="s">
        <v>3477</v>
      </c>
      <c r="G1688" s="141" t="s">
        <v>3238</v>
      </c>
      <c r="H1688" s="142">
        <v>13572</v>
      </c>
      <c r="I1688" s="144" t="s">
        <v>2529</v>
      </c>
      <c r="J1688" s="144" t="s">
        <v>2205</v>
      </c>
      <c r="K1688" s="145">
        <v>13572</v>
      </c>
    </row>
    <row r="1689" spans="1:11" x14ac:dyDescent="0.15">
      <c r="A1689" s="137" t="s">
        <v>2524</v>
      </c>
      <c r="B1689" s="158" t="s">
        <v>3475</v>
      </c>
      <c r="C1689" s="139">
        <v>43606</v>
      </c>
      <c r="D1689" s="140">
        <v>36832</v>
      </c>
      <c r="E1689" s="140" t="s">
        <v>3496</v>
      </c>
      <c r="F1689" s="141" t="s">
        <v>3477</v>
      </c>
      <c r="G1689" s="141" t="s">
        <v>3238</v>
      </c>
      <c r="H1689" s="142">
        <v>13572</v>
      </c>
      <c r="I1689" s="144" t="s">
        <v>2529</v>
      </c>
      <c r="J1689" s="144" t="s">
        <v>2205</v>
      </c>
      <c r="K1689" s="145">
        <v>13572</v>
      </c>
    </row>
    <row r="1690" spans="1:11" x14ac:dyDescent="0.15">
      <c r="A1690" s="137" t="s">
        <v>2524</v>
      </c>
      <c r="B1690" s="158" t="s">
        <v>3475</v>
      </c>
      <c r="C1690" s="139">
        <v>43606</v>
      </c>
      <c r="D1690" s="140">
        <v>36833</v>
      </c>
      <c r="E1690" s="140" t="s">
        <v>3497</v>
      </c>
      <c r="F1690" s="141" t="s">
        <v>3477</v>
      </c>
      <c r="G1690" s="141" t="s">
        <v>3238</v>
      </c>
      <c r="H1690" s="142">
        <v>13572</v>
      </c>
      <c r="I1690" s="144" t="s">
        <v>2529</v>
      </c>
      <c r="J1690" s="144" t="s">
        <v>2205</v>
      </c>
      <c r="K1690" s="145">
        <v>13572</v>
      </c>
    </row>
    <row r="1691" spans="1:11" x14ac:dyDescent="0.15">
      <c r="A1691" s="137" t="s">
        <v>2524</v>
      </c>
      <c r="B1691" s="158" t="s">
        <v>3475</v>
      </c>
      <c r="C1691" s="139">
        <v>43637</v>
      </c>
      <c r="D1691" s="140">
        <v>36870</v>
      </c>
      <c r="E1691" s="140" t="s">
        <v>3498</v>
      </c>
      <c r="F1691" s="141" t="s">
        <v>3477</v>
      </c>
      <c r="G1691" s="141" t="s">
        <v>3238</v>
      </c>
      <c r="H1691" s="142">
        <v>8367</v>
      </c>
      <c r="I1691" s="144" t="s">
        <v>2529</v>
      </c>
      <c r="J1691" s="144" t="s">
        <v>2205</v>
      </c>
      <c r="K1691" s="145">
        <v>8367</v>
      </c>
    </row>
    <row r="1692" spans="1:11" x14ac:dyDescent="0.15">
      <c r="A1692" s="137" t="s">
        <v>2524</v>
      </c>
      <c r="B1692" s="158" t="s">
        <v>3499</v>
      </c>
      <c r="C1692" s="139">
        <v>43615</v>
      </c>
      <c r="D1692" s="140" t="s">
        <v>3500</v>
      </c>
      <c r="E1692" s="140" t="s">
        <v>3501</v>
      </c>
      <c r="F1692" s="141" t="s">
        <v>3502</v>
      </c>
      <c r="G1692" s="141" t="s">
        <v>3151</v>
      </c>
      <c r="H1692" s="142">
        <v>36733</v>
      </c>
      <c r="I1692" s="144" t="s">
        <v>2529</v>
      </c>
      <c r="J1692" s="144" t="s">
        <v>2205</v>
      </c>
      <c r="K1692" s="145">
        <v>36733</v>
      </c>
    </row>
    <row r="1693" spans="1:11" x14ac:dyDescent="0.15">
      <c r="A1693" s="137" t="s">
        <v>2524</v>
      </c>
      <c r="B1693" s="158" t="s">
        <v>3499</v>
      </c>
      <c r="C1693" s="139">
        <v>43679</v>
      </c>
      <c r="D1693" s="140" t="s">
        <v>3503</v>
      </c>
      <c r="E1693" s="140" t="s">
        <v>3504</v>
      </c>
      <c r="F1693" s="141" t="s">
        <v>3502</v>
      </c>
      <c r="G1693" s="141" t="s">
        <v>3151</v>
      </c>
      <c r="H1693" s="142">
        <v>40600</v>
      </c>
      <c r="I1693" s="144" t="s">
        <v>2529</v>
      </c>
      <c r="J1693" s="144" t="s">
        <v>2205</v>
      </c>
      <c r="K1693" s="145">
        <v>40600</v>
      </c>
    </row>
    <row r="1694" spans="1:11" x14ac:dyDescent="0.15">
      <c r="A1694" s="137" t="s">
        <v>2524</v>
      </c>
      <c r="B1694" s="158" t="s">
        <v>3499</v>
      </c>
      <c r="C1694" s="139">
        <v>43706</v>
      </c>
      <c r="D1694" s="140" t="s">
        <v>3505</v>
      </c>
      <c r="E1694" s="140" t="s">
        <v>3506</v>
      </c>
      <c r="F1694" s="141" t="s">
        <v>3502</v>
      </c>
      <c r="G1694" s="141" t="s">
        <v>3151</v>
      </c>
      <c r="H1694" s="142">
        <v>36733</v>
      </c>
      <c r="I1694" s="144" t="s">
        <v>2529</v>
      </c>
      <c r="J1694" s="144" t="s">
        <v>2205</v>
      </c>
      <c r="K1694" s="145">
        <v>36733</v>
      </c>
    </row>
    <row r="1695" spans="1:11" x14ac:dyDescent="0.15">
      <c r="A1695" s="137" t="s">
        <v>2524</v>
      </c>
      <c r="B1695" s="158" t="s">
        <v>3499</v>
      </c>
      <c r="C1695" s="139">
        <v>43753</v>
      </c>
      <c r="D1695" s="140" t="s">
        <v>3507</v>
      </c>
      <c r="E1695" s="140" t="s">
        <v>3239</v>
      </c>
      <c r="F1695" s="141" t="s">
        <v>3502</v>
      </c>
      <c r="G1695" s="141" t="s">
        <v>3151</v>
      </c>
      <c r="H1695" s="142">
        <v>52200</v>
      </c>
      <c r="I1695" s="144" t="s">
        <v>2529</v>
      </c>
      <c r="J1695" s="144" t="s">
        <v>2205</v>
      </c>
      <c r="K1695" s="145">
        <v>52200</v>
      </c>
    </row>
    <row r="1696" spans="1:11" x14ac:dyDescent="0.15">
      <c r="A1696" s="137" t="s">
        <v>2524</v>
      </c>
      <c r="B1696" s="158" t="s">
        <v>3499</v>
      </c>
      <c r="C1696" s="139">
        <v>43795</v>
      </c>
      <c r="D1696" s="140" t="s">
        <v>3508</v>
      </c>
      <c r="E1696" s="140" t="s">
        <v>3240</v>
      </c>
      <c r="F1696" s="141" t="s">
        <v>3502</v>
      </c>
      <c r="G1696" s="141" t="s">
        <v>3151</v>
      </c>
      <c r="H1696" s="142">
        <v>1933</v>
      </c>
      <c r="I1696" s="144" t="s">
        <v>2529</v>
      </c>
      <c r="J1696" s="144" t="s">
        <v>2205</v>
      </c>
      <c r="K1696" s="145">
        <v>1933</v>
      </c>
    </row>
    <row r="1697" spans="1:11" x14ac:dyDescent="0.15">
      <c r="A1697" s="137" t="s">
        <v>2524</v>
      </c>
      <c r="B1697" s="158" t="s">
        <v>3499</v>
      </c>
      <c r="C1697" s="139">
        <v>43853</v>
      </c>
      <c r="D1697" s="140" t="s">
        <v>3509</v>
      </c>
      <c r="E1697" s="140" t="s">
        <v>3240</v>
      </c>
      <c r="F1697" s="141" t="s">
        <v>3502</v>
      </c>
      <c r="G1697" s="141" t="s">
        <v>3151</v>
      </c>
      <c r="H1697" s="142">
        <v>36733</v>
      </c>
      <c r="I1697" s="144" t="s">
        <v>2529</v>
      </c>
      <c r="J1697" s="144" t="s">
        <v>2205</v>
      </c>
      <c r="K1697" s="145">
        <v>36733</v>
      </c>
    </row>
    <row r="1698" spans="1:11" x14ac:dyDescent="0.15">
      <c r="A1698" s="137" t="s">
        <v>2524</v>
      </c>
      <c r="B1698" s="158" t="s">
        <v>3499</v>
      </c>
      <c r="C1698" s="139">
        <v>43854</v>
      </c>
      <c r="D1698" s="140" t="s">
        <v>3510</v>
      </c>
      <c r="E1698" s="140" t="s">
        <v>3241</v>
      </c>
      <c r="F1698" s="141" t="s">
        <v>3502</v>
      </c>
      <c r="G1698" s="141" t="s">
        <v>3151</v>
      </c>
      <c r="H1698" s="142">
        <v>48333</v>
      </c>
      <c r="I1698" s="144" t="s">
        <v>2529</v>
      </c>
      <c r="J1698" s="144" t="s">
        <v>2205</v>
      </c>
      <c r="K1698" s="145">
        <v>48333</v>
      </c>
    </row>
    <row r="1699" spans="1:11" x14ac:dyDescent="0.15">
      <c r="A1699" s="137" t="s">
        <v>2524</v>
      </c>
      <c r="B1699" s="158" t="s">
        <v>3499</v>
      </c>
      <c r="C1699" s="139">
        <v>43880</v>
      </c>
      <c r="D1699" s="140" t="s">
        <v>3511</v>
      </c>
      <c r="E1699" s="140" t="s">
        <v>3242</v>
      </c>
      <c r="F1699" s="141" t="s">
        <v>3502</v>
      </c>
      <c r="G1699" s="141" t="s">
        <v>3151</v>
      </c>
      <c r="H1699" s="142">
        <v>11600</v>
      </c>
      <c r="I1699" s="144" t="s">
        <v>2529</v>
      </c>
      <c r="J1699" s="144" t="s">
        <v>2205</v>
      </c>
      <c r="K1699" s="145">
        <v>11600</v>
      </c>
    </row>
    <row r="1700" spans="1:11" x14ac:dyDescent="0.15">
      <c r="A1700" s="137" t="s">
        <v>2524</v>
      </c>
      <c r="B1700" s="158" t="s">
        <v>3499</v>
      </c>
      <c r="C1700" s="139">
        <v>43880</v>
      </c>
      <c r="D1700" s="140" t="s">
        <v>3512</v>
      </c>
      <c r="E1700" s="140" t="s">
        <v>3513</v>
      </c>
      <c r="F1700" s="141" t="s">
        <v>3502</v>
      </c>
      <c r="G1700" s="141" t="s">
        <v>3151</v>
      </c>
      <c r="H1700" s="142">
        <v>23200</v>
      </c>
      <c r="I1700" s="144" t="s">
        <v>2529</v>
      </c>
      <c r="J1700" s="144" t="s">
        <v>2205</v>
      </c>
      <c r="K1700" s="145">
        <v>23200</v>
      </c>
    </row>
    <row r="1701" spans="1:11" x14ac:dyDescent="0.15">
      <c r="A1701" s="137" t="s">
        <v>2524</v>
      </c>
      <c r="B1701" s="158" t="s">
        <v>3499</v>
      </c>
      <c r="C1701" s="139">
        <v>43951</v>
      </c>
      <c r="D1701" s="140" t="s">
        <v>3514</v>
      </c>
      <c r="E1701" s="140" t="s">
        <v>3515</v>
      </c>
      <c r="F1701" s="141" t="s">
        <v>3502</v>
      </c>
      <c r="G1701" s="141" t="s">
        <v>3151</v>
      </c>
      <c r="H1701" s="142">
        <v>36741</v>
      </c>
      <c r="I1701" s="144" t="s">
        <v>2529</v>
      </c>
      <c r="J1701" s="144" t="s">
        <v>2205</v>
      </c>
      <c r="K1701" s="145">
        <v>36741</v>
      </c>
    </row>
    <row r="1702" spans="1:11" x14ac:dyDescent="0.15">
      <c r="A1702" s="137" t="s">
        <v>2524</v>
      </c>
      <c r="B1702" s="158" t="s">
        <v>3516</v>
      </c>
      <c r="C1702" s="139">
        <v>45526</v>
      </c>
      <c r="D1702" s="140" t="s">
        <v>3517</v>
      </c>
      <c r="E1702" s="140" t="s">
        <v>3518</v>
      </c>
      <c r="F1702" s="141" t="s">
        <v>3519</v>
      </c>
      <c r="G1702" s="141" t="s">
        <v>3520</v>
      </c>
      <c r="H1702" s="142">
        <v>38587.519999999997</v>
      </c>
      <c r="I1702" s="144" t="s">
        <v>2529</v>
      </c>
      <c r="J1702" s="144" t="s">
        <v>2205</v>
      </c>
      <c r="K1702" s="145">
        <v>38587.519999999997</v>
      </c>
    </row>
    <row r="1703" spans="1:11" x14ac:dyDescent="0.15">
      <c r="A1703" s="137" t="s">
        <v>2524</v>
      </c>
      <c r="B1703" s="158" t="s">
        <v>3516</v>
      </c>
      <c r="C1703" s="139">
        <v>45562</v>
      </c>
      <c r="D1703" s="140" t="s">
        <v>3521</v>
      </c>
      <c r="E1703" s="140" t="s">
        <v>3522</v>
      </c>
      <c r="F1703" s="141" t="s">
        <v>3519</v>
      </c>
      <c r="G1703" s="141" t="s">
        <v>3520</v>
      </c>
      <c r="H1703" s="142">
        <v>17052</v>
      </c>
      <c r="I1703" s="144" t="s">
        <v>2529</v>
      </c>
      <c r="J1703" s="144" t="s">
        <v>2205</v>
      </c>
      <c r="K1703" s="145">
        <v>17052</v>
      </c>
    </row>
    <row r="1704" spans="1:11" x14ac:dyDescent="0.15">
      <c r="A1704" s="137" t="s">
        <v>2524</v>
      </c>
      <c r="B1704" s="158" t="s">
        <v>3516</v>
      </c>
      <c r="C1704" s="139">
        <v>45565</v>
      </c>
      <c r="D1704" s="140" t="s">
        <v>3523</v>
      </c>
      <c r="E1704" s="140" t="s">
        <v>3524</v>
      </c>
      <c r="F1704" s="141" t="s">
        <v>3519</v>
      </c>
      <c r="G1704" s="141" t="s">
        <v>3520</v>
      </c>
      <c r="H1704" s="142">
        <v>19446.73</v>
      </c>
      <c r="I1704" s="144" t="s">
        <v>2529</v>
      </c>
      <c r="J1704" s="144" t="s">
        <v>2205</v>
      </c>
      <c r="K1704" s="145">
        <v>19446.73</v>
      </c>
    </row>
    <row r="1705" spans="1:11" x14ac:dyDescent="0.15">
      <c r="A1705" s="137" t="s">
        <v>2524</v>
      </c>
      <c r="B1705" s="158" t="s">
        <v>3525</v>
      </c>
      <c r="C1705" s="139" t="s">
        <v>3526</v>
      </c>
      <c r="D1705" s="140" t="s">
        <v>3527</v>
      </c>
      <c r="E1705" s="140" t="s">
        <v>3528</v>
      </c>
      <c r="F1705" s="141" t="s">
        <v>3529</v>
      </c>
      <c r="G1705" s="141" t="s">
        <v>3520</v>
      </c>
      <c r="H1705" s="142">
        <v>696</v>
      </c>
      <c r="I1705" s="144" t="s">
        <v>2529</v>
      </c>
      <c r="J1705" s="144" t="s">
        <v>2205</v>
      </c>
      <c r="K1705" s="145">
        <v>696</v>
      </c>
    </row>
    <row r="1706" spans="1:11" x14ac:dyDescent="0.15">
      <c r="A1706" s="137" t="s">
        <v>2524</v>
      </c>
      <c r="B1706" s="158" t="s">
        <v>3525</v>
      </c>
      <c r="C1706" s="139" t="s">
        <v>3526</v>
      </c>
      <c r="D1706" s="140" t="s">
        <v>3527</v>
      </c>
      <c r="E1706" s="140" t="s">
        <v>3530</v>
      </c>
      <c r="F1706" s="141" t="s">
        <v>3529</v>
      </c>
      <c r="G1706" s="141" t="s">
        <v>3520</v>
      </c>
      <c r="H1706" s="142">
        <v>40688.160000000003</v>
      </c>
      <c r="I1706" s="144" t="s">
        <v>2529</v>
      </c>
      <c r="J1706" s="144" t="s">
        <v>2205</v>
      </c>
      <c r="K1706" s="145">
        <v>40688.160000000003</v>
      </c>
    </row>
    <row r="1707" spans="1:11" x14ac:dyDescent="0.15">
      <c r="A1707" s="137" t="s">
        <v>2524</v>
      </c>
      <c r="B1707" s="158" t="s">
        <v>3531</v>
      </c>
      <c r="C1707" s="139">
        <v>44463</v>
      </c>
      <c r="D1707" s="140" t="s">
        <v>3532</v>
      </c>
      <c r="E1707" s="140" t="s">
        <v>3533</v>
      </c>
      <c r="F1707" s="141" t="s">
        <v>3534</v>
      </c>
      <c r="G1707" s="141" t="s">
        <v>3535</v>
      </c>
      <c r="H1707" s="142">
        <v>12399</v>
      </c>
      <c r="I1707" s="144" t="s">
        <v>2529</v>
      </c>
      <c r="J1707" s="144" t="s">
        <v>2205</v>
      </c>
      <c r="K1707" s="145">
        <v>12399</v>
      </c>
    </row>
    <row r="1708" spans="1:11" ht="28" x14ac:dyDescent="0.15">
      <c r="A1708" s="137" t="s">
        <v>2524</v>
      </c>
      <c r="B1708" s="158" t="s">
        <v>3531</v>
      </c>
      <c r="C1708" s="139">
        <v>45078</v>
      </c>
      <c r="D1708" s="140" t="s">
        <v>3536</v>
      </c>
      <c r="E1708" s="140" t="s">
        <v>3537</v>
      </c>
      <c r="F1708" s="141" t="s">
        <v>3534</v>
      </c>
      <c r="G1708" s="141" t="s">
        <v>3535</v>
      </c>
      <c r="H1708" s="142">
        <v>4756.7</v>
      </c>
      <c r="I1708" s="144"/>
      <c r="J1708" s="144" t="s">
        <v>2205</v>
      </c>
      <c r="K1708" s="145">
        <v>4756.7</v>
      </c>
    </row>
    <row r="1709" spans="1:11" ht="28" x14ac:dyDescent="0.15">
      <c r="A1709" s="137" t="s">
        <v>2524</v>
      </c>
      <c r="B1709" s="158" t="s">
        <v>3538</v>
      </c>
      <c r="C1709" s="139">
        <v>43679</v>
      </c>
      <c r="D1709" s="140" t="s">
        <v>3539</v>
      </c>
      <c r="E1709" s="140">
        <v>110</v>
      </c>
      <c r="F1709" s="141" t="s">
        <v>3540</v>
      </c>
      <c r="G1709" s="141" t="s">
        <v>3541</v>
      </c>
      <c r="H1709" s="142">
        <v>34800</v>
      </c>
      <c r="I1709" s="144" t="s">
        <v>2529</v>
      </c>
      <c r="J1709" s="144" t="s">
        <v>2205</v>
      </c>
      <c r="K1709" s="145">
        <v>34800</v>
      </c>
    </row>
    <row r="1710" spans="1:11" ht="28" x14ac:dyDescent="0.15">
      <c r="A1710" s="137" t="s">
        <v>2524</v>
      </c>
      <c r="B1710" s="158" t="s">
        <v>3538</v>
      </c>
      <c r="C1710" s="139">
        <v>43616</v>
      </c>
      <c r="D1710" s="140">
        <v>36640</v>
      </c>
      <c r="E1710" s="140">
        <v>116</v>
      </c>
      <c r="F1710" s="141" t="s">
        <v>3540</v>
      </c>
      <c r="G1710" s="141" t="s">
        <v>3541</v>
      </c>
      <c r="H1710" s="142">
        <v>49068</v>
      </c>
      <c r="I1710" s="144" t="s">
        <v>2529</v>
      </c>
      <c r="J1710" s="144" t="s">
        <v>2205</v>
      </c>
      <c r="K1710" s="145">
        <v>49068</v>
      </c>
    </row>
    <row r="1711" spans="1:11" ht="28" x14ac:dyDescent="0.15">
      <c r="A1711" s="137" t="s">
        <v>2524</v>
      </c>
      <c r="B1711" s="158" t="s">
        <v>3538</v>
      </c>
      <c r="C1711" s="139">
        <v>43753</v>
      </c>
      <c r="D1711" s="140" t="s">
        <v>3542</v>
      </c>
      <c r="E1711" s="140">
        <v>117</v>
      </c>
      <c r="F1711" s="141" t="s">
        <v>3540</v>
      </c>
      <c r="G1711" s="141" t="s">
        <v>3541</v>
      </c>
      <c r="H1711" s="142">
        <v>43616</v>
      </c>
      <c r="I1711" s="144" t="s">
        <v>2529</v>
      </c>
      <c r="J1711" s="144" t="s">
        <v>2205</v>
      </c>
      <c r="K1711" s="145">
        <v>43616</v>
      </c>
    </row>
    <row r="1712" spans="1:11" ht="28" x14ac:dyDescent="0.15">
      <c r="A1712" s="137" t="s">
        <v>2524</v>
      </c>
      <c r="B1712" s="158" t="s">
        <v>3538</v>
      </c>
      <c r="C1712" s="139">
        <v>43789</v>
      </c>
      <c r="D1712" s="140" t="s">
        <v>3543</v>
      </c>
      <c r="E1712" s="140">
        <v>120</v>
      </c>
      <c r="F1712" s="141" t="s">
        <v>3540</v>
      </c>
      <c r="G1712" s="141" t="s">
        <v>3541</v>
      </c>
      <c r="H1712" s="142">
        <v>104567</v>
      </c>
      <c r="I1712" s="144" t="s">
        <v>2529</v>
      </c>
      <c r="J1712" s="144" t="s">
        <v>2205</v>
      </c>
      <c r="K1712" s="145">
        <v>104567</v>
      </c>
    </row>
    <row r="1713" spans="1:11" x14ac:dyDescent="0.15">
      <c r="A1713" s="137" t="s">
        <v>2524</v>
      </c>
      <c r="B1713" s="158" t="s">
        <v>3544</v>
      </c>
      <c r="C1713" s="139">
        <v>43616</v>
      </c>
      <c r="D1713" s="140">
        <v>36636</v>
      </c>
      <c r="E1713" s="140">
        <v>3349</v>
      </c>
      <c r="F1713" s="141" t="s">
        <v>3545</v>
      </c>
      <c r="G1713" s="141" t="s">
        <v>3546</v>
      </c>
      <c r="H1713" s="142">
        <v>1995</v>
      </c>
      <c r="I1713" s="144" t="s">
        <v>2529</v>
      </c>
      <c r="J1713" s="144" t="s">
        <v>2205</v>
      </c>
      <c r="K1713" s="145">
        <v>1995</v>
      </c>
    </row>
    <row r="1714" spans="1:11" x14ac:dyDescent="0.15">
      <c r="A1714" s="137" t="s">
        <v>2524</v>
      </c>
      <c r="B1714" s="158" t="s">
        <v>3547</v>
      </c>
      <c r="C1714" s="139">
        <v>44498</v>
      </c>
      <c r="D1714" s="140" t="s">
        <v>3548</v>
      </c>
      <c r="E1714" s="140">
        <v>209</v>
      </c>
      <c r="F1714" s="141" t="s">
        <v>3549</v>
      </c>
      <c r="G1714" s="141" t="s">
        <v>3550</v>
      </c>
      <c r="H1714" s="142">
        <v>15376.55</v>
      </c>
      <c r="I1714" s="144" t="s">
        <v>2529</v>
      </c>
      <c r="J1714" s="144" t="s">
        <v>2205</v>
      </c>
      <c r="K1714" s="145">
        <v>15376.55</v>
      </c>
    </row>
    <row r="1715" spans="1:11" x14ac:dyDescent="0.15">
      <c r="A1715" s="137" t="s">
        <v>2524</v>
      </c>
      <c r="B1715" s="158" t="s">
        <v>3547</v>
      </c>
      <c r="C1715" s="139">
        <v>44498</v>
      </c>
      <c r="D1715" s="140" t="s">
        <v>3551</v>
      </c>
      <c r="E1715" s="140">
        <v>208</v>
      </c>
      <c r="F1715" s="141" t="s">
        <v>3549</v>
      </c>
      <c r="G1715" s="141" t="s">
        <v>3552</v>
      </c>
      <c r="H1715" s="142">
        <v>15376.55</v>
      </c>
      <c r="I1715" s="144" t="s">
        <v>2529</v>
      </c>
      <c r="J1715" s="144" t="s">
        <v>2205</v>
      </c>
      <c r="K1715" s="145">
        <v>15376.55</v>
      </c>
    </row>
    <row r="1716" spans="1:11" x14ac:dyDescent="0.15">
      <c r="A1716" s="137" t="s">
        <v>2524</v>
      </c>
      <c r="B1716" s="158" t="s">
        <v>3547</v>
      </c>
      <c r="C1716" s="139">
        <v>44497</v>
      </c>
      <c r="D1716" s="140" t="s">
        <v>3553</v>
      </c>
      <c r="E1716" s="140">
        <v>206</v>
      </c>
      <c r="F1716" s="141" t="s">
        <v>3549</v>
      </c>
      <c r="G1716" s="141" t="s">
        <v>3554</v>
      </c>
      <c r="H1716" s="142">
        <v>15376.55</v>
      </c>
      <c r="I1716" s="144" t="s">
        <v>2529</v>
      </c>
      <c r="J1716" s="144" t="s">
        <v>2205</v>
      </c>
      <c r="K1716" s="145">
        <v>15376.55</v>
      </c>
    </row>
    <row r="1717" spans="1:11" ht="28" x14ac:dyDescent="0.15">
      <c r="A1717" s="137" t="s">
        <v>2524</v>
      </c>
      <c r="B1717" s="158" t="s">
        <v>3547</v>
      </c>
      <c r="C1717" s="139">
        <v>44497</v>
      </c>
      <c r="D1717" s="140" t="s">
        <v>3555</v>
      </c>
      <c r="E1717" s="140">
        <v>205</v>
      </c>
      <c r="F1717" s="141" t="s">
        <v>3549</v>
      </c>
      <c r="G1717" s="141" t="s">
        <v>3556</v>
      </c>
      <c r="H1717" s="142">
        <v>30631.57</v>
      </c>
      <c r="I1717" s="144" t="s">
        <v>2529</v>
      </c>
      <c r="J1717" s="144" t="s">
        <v>2205</v>
      </c>
      <c r="K1717" s="145">
        <v>30631.57</v>
      </c>
    </row>
    <row r="1718" spans="1:11" ht="28" x14ac:dyDescent="0.15">
      <c r="A1718" s="137" t="s">
        <v>2524</v>
      </c>
      <c r="B1718" s="158" t="s">
        <v>3547</v>
      </c>
      <c r="C1718" s="139">
        <v>44508</v>
      </c>
      <c r="D1718" s="140" t="s">
        <v>3557</v>
      </c>
      <c r="E1718" s="140">
        <v>211</v>
      </c>
      <c r="F1718" s="141" t="s">
        <v>3549</v>
      </c>
      <c r="G1718" s="141" t="s">
        <v>3558</v>
      </c>
      <c r="H1718" s="142">
        <v>30631.57</v>
      </c>
      <c r="I1718" s="144" t="s">
        <v>2529</v>
      </c>
      <c r="J1718" s="144" t="s">
        <v>2205</v>
      </c>
      <c r="K1718" s="145">
        <v>30631.57</v>
      </c>
    </row>
    <row r="1719" spans="1:11" ht="28" x14ac:dyDescent="0.15">
      <c r="A1719" s="137" t="s">
        <v>2524</v>
      </c>
      <c r="B1719" s="158" t="s">
        <v>3547</v>
      </c>
      <c r="C1719" s="139">
        <v>44508</v>
      </c>
      <c r="D1719" s="140" t="s">
        <v>3557</v>
      </c>
      <c r="E1719" s="140">
        <v>212</v>
      </c>
      <c r="F1719" s="141" t="s">
        <v>3549</v>
      </c>
      <c r="G1719" s="141" t="s">
        <v>3559</v>
      </c>
      <c r="H1719" s="142">
        <v>30631.57</v>
      </c>
      <c r="I1719" s="144" t="s">
        <v>2529</v>
      </c>
      <c r="J1719" s="144" t="s">
        <v>2205</v>
      </c>
      <c r="K1719" s="145">
        <v>30631.57</v>
      </c>
    </row>
    <row r="1720" spans="1:11" x14ac:dyDescent="0.15">
      <c r="A1720" s="137" t="s">
        <v>2524</v>
      </c>
      <c r="B1720" s="158" t="s">
        <v>3560</v>
      </c>
      <c r="C1720" s="139">
        <v>44182</v>
      </c>
      <c r="D1720" s="140" t="s">
        <v>3561</v>
      </c>
      <c r="E1720" s="140" t="s">
        <v>3562</v>
      </c>
      <c r="F1720" s="141" t="s">
        <v>3563</v>
      </c>
      <c r="G1720" s="141" t="s">
        <v>3541</v>
      </c>
      <c r="H1720" s="142">
        <v>87580</v>
      </c>
      <c r="I1720" s="144" t="s">
        <v>2529</v>
      </c>
      <c r="J1720" s="144" t="s">
        <v>2205</v>
      </c>
      <c r="K1720" s="145">
        <v>87580</v>
      </c>
    </row>
    <row r="1721" spans="1:11" x14ac:dyDescent="0.15">
      <c r="A1721" s="137" t="s">
        <v>2524</v>
      </c>
      <c r="B1721" s="158" t="s">
        <v>3564</v>
      </c>
      <c r="C1721" s="139">
        <v>43608</v>
      </c>
      <c r="D1721" s="140">
        <v>38045</v>
      </c>
      <c r="E1721" s="140" t="s">
        <v>3565</v>
      </c>
      <c r="F1721" s="141" t="s">
        <v>3566</v>
      </c>
      <c r="G1721" s="141" t="s">
        <v>3255</v>
      </c>
      <c r="H1721" s="142">
        <v>22011</v>
      </c>
      <c r="I1721" s="144" t="s">
        <v>2529</v>
      </c>
      <c r="J1721" s="144" t="s">
        <v>2205</v>
      </c>
      <c r="K1721" s="145">
        <v>22011</v>
      </c>
    </row>
    <row r="1722" spans="1:11" x14ac:dyDescent="0.15">
      <c r="A1722" s="137" t="s">
        <v>2524</v>
      </c>
      <c r="B1722" s="158" t="s">
        <v>3567</v>
      </c>
      <c r="C1722" s="139">
        <v>43917</v>
      </c>
      <c r="D1722" s="140" t="s">
        <v>3568</v>
      </c>
      <c r="E1722" s="140" t="s">
        <v>3569</v>
      </c>
      <c r="F1722" s="141" t="s">
        <v>3570</v>
      </c>
      <c r="G1722" s="141" t="s">
        <v>3571</v>
      </c>
      <c r="H1722" s="142">
        <v>7691</v>
      </c>
      <c r="I1722" s="144" t="s">
        <v>2529</v>
      </c>
      <c r="J1722" s="144" t="s">
        <v>2205</v>
      </c>
      <c r="K1722" s="145">
        <v>7691</v>
      </c>
    </row>
    <row r="1723" spans="1:11" ht="28" x14ac:dyDescent="0.15">
      <c r="A1723" s="137" t="s">
        <v>2524</v>
      </c>
      <c r="B1723" s="158" t="s">
        <v>3572</v>
      </c>
      <c r="C1723" s="139">
        <v>45526</v>
      </c>
      <c r="D1723" s="140" t="s">
        <v>3573</v>
      </c>
      <c r="E1723" s="140" t="s">
        <v>3574</v>
      </c>
      <c r="F1723" s="141" t="s">
        <v>3575</v>
      </c>
      <c r="G1723" s="141" t="s">
        <v>2970</v>
      </c>
      <c r="H1723" s="142">
        <v>33029.129999999997</v>
      </c>
      <c r="I1723" s="144" t="s">
        <v>2529</v>
      </c>
      <c r="J1723" s="144" t="s">
        <v>2205</v>
      </c>
      <c r="K1723" s="145">
        <v>33029.129999999997</v>
      </c>
    </row>
    <row r="1724" spans="1:11" ht="28" x14ac:dyDescent="0.15">
      <c r="A1724" s="137" t="s">
        <v>2524</v>
      </c>
      <c r="B1724" s="158" t="s">
        <v>3572</v>
      </c>
      <c r="C1724" s="139">
        <v>45527</v>
      </c>
      <c r="D1724" s="140" t="s">
        <v>3576</v>
      </c>
      <c r="E1724" s="140" t="s">
        <v>3577</v>
      </c>
      <c r="F1724" s="141" t="s">
        <v>3575</v>
      </c>
      <c r="G1724" s="141" t="s">
        <v>2970</v>
      </c>
      <c r="H1724" s="142">
        <v>8900</v>
      </c>
      <c r="I1724" s="144" t="s">
        <v>2529</v>
      </c>
      <c r="J1724" s="144" t="s">
        <v>2205</v>
      </c>
      <c r="K1724" s="145">
        <v>8900</v>
      </c>
    </row>
    <row r="1725" spans="1:11" ht="28" x14ac:dyDescent="0.15">
      <c r="A1725" s="137" t="s">
        <v>2524</v>
      </c>
      <c r="B1725" s="158" t="s">
        <v>3572</v>
      </c>
      <c r="C1725" s="139">
        <v>45537</v>
      </c>
      <c r="D1725" s="140" t="s">
        <v>3578</v>
      </c>
      <c r="E1725" s="140" t="s">
        <v>3579</v>
      </c>
      <c r="F1725" s="141" t="s">
        <v>3575</v>
      </c>
      <c r="G1725" s="141" t="s">
        <v>2970</v>
      </c>
      <c r="H1725" s="142">
        <v>9524.9</v>
      </c>
      <c r="I1725" s="144" t="s">
        <v>2529</v>
      </c>
      <c r="J1725" s="144" t="s">
        <v>2205</v>
      </c>
      <c r="K1725" s="145">
        <v>9524.9</v>
      </c>
    </row>
    <row r="1726" spans="1:11" ht="28" x14ac:dyDescent="0.15">
      <c r="A1726" s="137" t="s">
        <v>2524</v>
      </c>
      <c r="B1726" s="158" t="s">
        <v>3572</v>
      </c>
      <c r="C1726" s="139">
        <v>45542</v>
      </c>
      <c r="D1726" s="140" t="s">
        <v>3580</v>
      </c>
      <c r="E1726" s="140" t="s">
        <v>3581</v>
      </c>
      <c r="F1726" s="141" t="s">
        <v>3575</v>
      </c>
      <c r="G1726" s="141" t="s">
        <v>2970</v>
      </c>
      <c r="H1726" s="142">
        <v>28525.52</v>
      </c>
      <c r="I1726" s="144" t="s">
        <v>2529</v>
      </c>
      <c r="J1726" s="144" t="s">
        <v>2205</v>
      </c>
      <c r="K1726" s="145">
        <v>28525.52</v>
      </c>
    </row>
    <row r="1727" spans="1:11" ht="28" x14ac:dyDescent="0.15">
      <c r="A1727" s="137" t="s">
        <v>2524</v>
      </c>
      <c r="B1727" s="158" t="s">
        <v>3572</v>
      </c>
      <c r="C1727" s="139">
        <v>45545</v>
      </c>
      <c r="D1727" s="140" t="s">
        <v>3582</v>
      </c>
      <c r="E1727" s="140" t="s">
        <v>3583</v>
      </c>
      <c r="F1727" s="141" t="s">
        <v>3575</v>
      </c>
      <c r="G1727" s="141" t="s">
        <v>2970</v>
      </c>
      <c r="H1727" s="142">
        <v>43903.3</v>
      </c>
      <c r="I1727" s="144" t="s">
        <v>2529</v>
      </c>
      <c r="J1727" s="144" t="s">
        <v>2205</v>
      </c>
      <c r="K1727" s="145">
        <v>43903.3</v>
      </c>
    </row>
    <row r="1728" spans="1:11" ht="28" x14ac:dyDescent="0.15">
      <c r="A1728" s="137" t="s">
        <v>2524</v>
      </c>
      <c r="B1728" s="158" t="s">
        <v>3572</v>
      </c>
      <c r="C1728" s="139">
        <v>45546</v>
      </c>
      <c r="D1728" s="140" t="s">
        <v>3584</v>
      </c>
      <c r="E1728" s="140" t="s">
        <v>3585</v>
      </c>
      <c r="F1728" s="141" t="s">
        <v>3575</v>
      </c>
      <c r="G1728" s="141" t="s">
        <v>2970</v>
      </c>
      <c r="H1728" s="142">
        <v>8000</v>
      </c>
      <c r="I1728" s="144" t="s">
        <v>2529</v>
      </c>
      <c r="J1728" s="144" t="s">
        <v>2205</v>
      </c>
      <c r="K1728" s="145">
        <v>8000</v>
      </c>
    </row>
    <row r="1729" spans="1:11" ht="28" x14ac:dyDescent="0.15">
      <c r="A1729" s="137" t="s">
        <v>2524</v>
      </c>
      <c r="B1729" s="158" t="s">
        <v>3572</v>
      </c>
      <c r="C1729" s="139">
        <v>45546</v>
      </c>
      <c r="D1729" s="140" t="s">
        <v>3586</v>
      </c>
      <c r="E1729" s="140" t="s">
        <v>3587</v>
      </c>
      <c r="F1729" s="141" t="s">
        <v>3575</v>
      </c>
      <c r="G1729" s="141" t="s">
        <v>2970</v>
      </c>
      <c r="H1729" s="142">
        <v>26978.639999999999</v>
      </c>
      <c r="I1729" s="144" t="s">
        <v>2529</v>
      </c>
      <c r="J1729" s="144" t="s">
        <v>2205</v>
      </c>
      <c r="K1729" s="145">
        <v>26978.639999999999</v>
      </c>
    </row>
    <row r="1730" spans="1:11" ht="28" x14ac:dyDescent="0.15">
      <c r="A1730" s="137" t="s">
        <v>2524</v>
      </c>
      <c r="B1730" s="158" t="s">
        <v>3572</v>
      </c>
      <c r="C1730" s="139">
        <v>45547</v>
      </c>
      <c r="D1730" s="140" t="s">
        <v>3588</v>
      </c>
      <c r="E1730" s="140" t="s">
        <v>3589</v>
      </c>
      <c r="F1730" s="141" t="s">
        <v>3575</v>
      </c>
      <c r="G1730" s="141" t="s">
        <v>2970</v>
      </c>
      <c r="H1730" s="142">
        <v>11800</v>
      </c>
      <c r="I1730" s="144" t="s">
        <v>2529</v>
      </c>
      <c r="J1730" s="144" t="s">
        <v>2205</v>
      </c>
      <c r="K1730" s="145">
        <v>11800</v>
      </c>
    </row>
    <row r="1731" spans="1:11" ht="28" x14ac:dyDescent="0.15">
      <c r="A1731" s="137" t="s">
        <v>2524</v>
      </c>
      <c r="B1731" s="158" t="s">
        <v>3572</v>
      </c>
      <c r="C1731" s="139">
        <v>45547</v>
      </c>
      <c r="D1731" s="140" t="s">
        <v>3590</v>
      </c>
      <c r="E1731" s="140" t="s">
        <v>3591</v>
      </c>
      <c r="F1731" s="141" t="s">
        <v>3575</v>
      </c>
      <c r="G1731" s="141" t="s">
        <v>2970</v>
      </c>
      <c r="H1731" s="142">
        <v>33609.96</v>
      </c>
      <c r="I1731" s="144" t="s">
        <v>2529</v>
      </c>
      <c r="J1731" s="144" t="s">
        <v>2205</v>
      </c>
      <c r="K1731" s="145">
        <v>33609.96</v>
      </c>
    </row>
    <row r="1732" spans="1:11" ht="28" x14ac:dyDescent="0.15">
      <c r="A1732" s="137" t="s">
        <v>2524</v>
      </c>
      <c r="B1732" s="158" t="s">
        <v>3572</v>
      </c>
      <c r="C1732" s="139">
        <v>45548</v>
      </c>
      <c r="D1732" s="140" t="s">
        <v>3592</v>
      </c>
      <c r="E1732" s="140" t="s">
        <v>3593</v>
      </c>
      <c r="F1732" s="141" t="s">
        <v>3575</v>
      </c>
      <c r="G1732" s="141" t="s">
        <v>2970</v>
      </c>
      <c r="H1732" s="142">
        <v>8200</v>
      </c>
      <c r="I1732" s="144" t="s">
        <v>2529</v>
      </c>
      <c r="J1732" s="144" t="s">
        <v>2205</v>
      </c>
      <c r="K1732" s="145">
        <v>8200</v>
      </c>
    </row>
    <row r="1733" spans="1:11" ht="28" x14ac:dyDescent="0.15">
      <c r="A1733" s="137" t="s">
        <v>2524</v>
      </c>
      <c r="B1733" s="158" t="s">
        <v>3572</v>
      </c>
      <c r="C1733" s="139">
        <v>45548</v>
      </c>
      <c r="D1733" s="140" t="s">
        <v>3594</v>
      </c>
      <c r="E1733" s="140" t="s">
        <v>3595</v>
      </c>
      <c r="F1733" s="141" t="s">
        <v>3575</v>
      </c>
      <c r="G1733" s="141" t="s">
        <v>2970</v>
      </c>
      <c r="H1733" s="142">
        <v>31818.33</v>
      </c>
      <c r="I1733" s="144" t="s">
        <v>2529</v>
      </c>
      <c r="J1733" s="144" t="s">
        <v>2205</v>
      </c>
      <c r="K1733" s="145">
        <v>31818.33</v>
      </c>
    </row>
    <row r="1734" spans="1:11" ht="28" x14ac:dyDescent="0.15">
      <c r="A1734" s="137" t="s">
        <v>2524</v>
      </c>
      <c r="B1734" s="158" t="s">
        <v>3572</v>
      </c>
      <c r="C1734" s="139">
        <v>45549</v>
      </c>
      <c r="D1734" s="140" t="s">
        <v>3596</v>
      </c>
      <c r="E1734" s="140" t="s">
        <v>3597</v>
      </c>
      <c r="F1734" s="141" t="s">
        <v>3575</v>
      </c>
      <c r="G1734" s="141" t="s">
        <v>2970</v>
      </c>
      <c r="H1734" s="142">
        <v>10700</v>
      </c>
      <c r="I1734" s="144" t="s">
        <v>2529</v>
      </c>
      <c r="J1734" s="144" t="s">
        <v>2205</v>
      </c>
      <c r="K1734" s="145">
        <v>10700</v>
      </c>
    </row>
    <row r="1735" spans="1:11" ht="28" x14ac:dyDescent="0.15">
      <c r="A1735" s="137" t="s">
        <v>2524</v>
      </c>
      <c r="B1735" s="158" t="s">
        <v>3572</v>
      </c>
      <c r="C1735" s="139">
        <v>45549</v>
      </c>
      <c r="D1735" s="140" t="s">
        <v>3598</v>
      </c>
      <c r="E1735" s="140" t="s">
        <v>3599</v>
      </c>
      <c r="F1735" s="141" t="s">
        <v>3575</v>
      </c>
      <c r="G1735" s="141" t="s">
        <v>2970</v>
      </c>
      <c r="H1735" s="142">
        <v>28593.1</v>
      </c>
      <c r="I1735" s="144" t="s">
        <v>2529</v>
      </c>
      <c r="J1735" s="144" t="s">
        <v>2205</v>
      </c>
      <c r="K1735" s="145">
        <v>28593.1</v>
      </c>
    </row>
    <row r="1736" spans="1:11" ht="28" x14ac:dyDescent="0.15">
      <c r="A1736" s="137" t="s">
        <v>2524</v>
      </c>
      <c r="B1736" s="158" t="s">
        <v>3572</v>
      </c>
      <c r="C1736" s="139">
        <v>45552</v>
      </c>
      <c r="D1736" s="140" t="s">
        <v>3600</v>
      </c>
      <c r="E1736" s="140" t="s">
        <v>3601</v>
      </c>
      <c r="F1736" s="141" t="s">
        <v>3575</v>
      </c>
      <c r="G1736" s="141" t="s">
        <v>2970</v>
      </c>
      <c r="H1736" s="142">
        <v>8600</v>
      </c>
      <c r="I1736" s="144" t="s">
        <v>2529</v>
      </c>
      <c r="J1736" s="144" t="s">
        <v>2205</v>
      </c>
      <c r="K1736" s="145">
        <v>8600</v>
      </c>
    </row>
    <row r="1737" spans="1:11" ht="28" x14ac:dyDescent="0.15">
      <c r="A1737" s="137" t="s">
        <v>2524</v>
      </c>
      <c r="B1737" s="158" t="s">
        <v>3572</v>
      </c>
      <c r="C1737" s="139">
        <v>45552</v>
      </c>
      <c r="D1737" s="140" t="s">
        <v>3602</v>
      </c>
      <c r="E1737" s="140" t="s">
        <v>3603</v>
      </c>
      <c r="F1737" s="141" t="s">
        <v>3575</v>
      </c>
      <c r="G1737" s="141" t="s">
        <v>2970</v>
      </c>
      <c r="H1737" s="142">
        <v>11061.05</v>
      </c>
      <c r="I1737" s="144" t="s">
        <v>2529</v>
      </c>
      <c r="J1737" s="144" t="s">
        <v>2205</v>
      </c>
      <c r="K1737" s="145">
        <v>11061.05</v>
      </c>
    </row>
    <row r="1738" spans="1:11" ht="28" x14ac:dyDescent="0.15">
      <c r="A1738" s="137" t="s">
        <v>2524</v>
      </c>
      <c r="B1738" s="158" t="s">
        <v>3572</v>
      </c>
      <c r="C1738" s="139">
        <v>45552</v>
      </c>
      <c r="D1738" s="140" t="s">
        <v>3604</v>
      </c>
      <c r="E1738" s="140" t="s">
        <v>3605</v>
      </c>
      <c r="F1738" s="141" t="s">
        <v>3575</v>
      </c>
      <c r="G1738" s="141" t="s">
        <v>2970</v>
      </c>
      <c r="H1738" s="142">
        <v>7000</v>
      </c>
      <c r="I1738" s="144" t="s">
        <v>2529</v>
      </c>
      <c r="J1738" s="144" t="s">
        <v>2205</v>
      </c>
      <c r="K1738" s="145">
        <v>7000</v>
      </c>
    </row>
    <row r="1739" spans="1:11" ht="28" x14ac:dyDescent="0.15">
      <c r="A1739" s="137" t="s">
        <v>2524</v>
      </c>
      <c r="B1739" s="158" t="s">
        <v>3572</v>
      </c>
      <c r="C1739" s="139">
        <v>45552</v>
      </c>
      <c r="D1739" s="140" t="s">
        <v>3606</v>
      </c>
      <c r="E1739" s="140" t="s">
        <v>3607</v>
      </c>
      <c r="F1739" s="141" t="s">
        <v>3575</v>
      </c>
      <c r="G1739" s="141" t="s">
        <v>2970</v>
      </c>
      <c r="H1739" s="142">
        <v>8022.3</v>
      </c>
      <c r="I1739" s="144" t="s">
        <v>2529</v>
      </c>
      <c r="J1739" s="144" t="s">
        <v>2205</v>
      </c>
      <c r="K1739" s="145">
        <v>8022.3</v>
      </c>
    </row>
    <row r="1740" spans="1:11" ht="28" x14ac:dyDescent="0.15">
      <c r="A1740" s="137" t="s">
        <v>2524</v>
      </c>
      <c r="B1740" s="158" t="s">
        <v>3572</v>
      </c>
      <c r="C1740" s="139">
        <v>45552</v>
      </c>
      <c r="D1740" s="140" t="s">
        <v>3608</v>
      </c>
      <c r="E1740" s="140" t="s">
        <v>3609</v>
      </c>
      <c r="F1740" s="141" t="s">
        <v>3575</v>
      </c>
      <c r="G1740" s="141" t="s">
        <v>2970</v>
      </c>
      <c r="H1740" s="142">
        <v>5000</v>
      </c>
      <c r="I1740" s="144" t="s">
        <v>2529</v>
      </c>
      <c r="J1740" s="144" t="s">
        <v>2205</v>
      </c>
      <c r="K1740" s="145">
        <v>5000</v>
      </c>
    </row>
    <row r="1741" spans="1:11" ht="28" x14ac:dyDescent="0.15">
      <c r="A1741" s="137" t="s">
        <v>2524</v>
      </c>
      <c r="B1741" s="158" t="s">
        <v>3572</v>
      </c>
      <c r="C1741" s="139">
        <v>45552</v>
      </c>
      <c r="D1741" s="140" t="s">
        <v>3610</v>
      </c>
      <c r="E1741" s="140" t="s">
        <v>3611</v>
      </c>
      <c r="F1741" s="141" t="s">
        <v>3575</v>
      </c>
      <c r="G1741" s="141" t="s">
        <v>2970</v>
      </c>
      <c r="H1741" s="142">
        <v>7536.1</v>
      </c>
      <c r="I1741" s="144" t="s">
        <v>2529</v>
      </c>
      <c r="J1741" s="144" t="s">
        <v>2205</v>
      </c>
      <c r="K1741" s="145">
        <v>7536.1</v>
      </c>
    </row>
    <row r="1742" spans="1:11" ht="28" x14ac:dyDescent="0.15">
      <c r="A1742" s="137" t="s">
        <v>2524</v>
      </c>
      <c r="B1742" s="158" t="s">
        <v>3572</v>
      </c>
      <c r="C1742" s="139">
        <v>45553</v>
      </c>
      <c r="D1742" s="140" t="s">
        <v>3612</v>
      </c>
      <c r="E1742" s="140" t="s">
        <v>3613</v>
      </c>
      <c r="F1742" s="141" t="s">
        <v>3575</v>
      </c>
      <c r="G1742" s="141" t="s">
        <v>2970</v>
      </c>
      <c r="H1742" s="142">
        <v>10600</v>
      </c>
      <c r="I1742" s="144" t="s">
        <v>2529</v>
      </c>
      <c r="J1742" s="144" t="s">
        <v>2205</v>
      </c>
      <c r="K1742" s="145">
        <v>10600</v>
      </c>
    </row>
    <row r="1743" spans="1:11" ht="28" x14ac:dyDescent="0.15">
      <c r="A1743" s="137" t="s">
        <v>2524</v>
      </c>
      <c r="B1743" s="158" t="s">
        <v>3572</v>
      </c>
      <c r="C1743" s="139">
        <v>45553</v>
      </c>
      <c r="D1743" s="140" t="s">
        <v>3614</v>
      </c>
      <c r="E1743" s="140" t="s">
        <v>3615</v>
      </c>
      <c r="F1743" s="141" t="s">
        <v>3575</v>
      </c>
      <c r="G1743" s="141" t="s">
        <v>2970</v>
      </c>
      <c r="H1743" s="142">
        <v>47600.95</v>
      </c>
      <c r="I1743" s="144" t="s">
        <v>2529</v>
      </c>
      <c r="J1743" s="144" t="s">
        <v>2205</v>
      </c>
      <c r="K1743" s="145">
        <v>47600.95</v>
      </c>
    </row>
    <row r="1744" spans="1:11" ht="28" x14ac:dyDescent="0.15">
      <c r="A1744" s="137" t="s">
        <v>2524</v>
      </c>
      <c r="B1744" s="158" t="s">
        <v>3572</v>
      </c>
      <c r="C1744" s="139">
        <v>45554</v>
      </c>
      <c r="D1744" s="140" t="s">
        <v>3616</v>
      </c>
      <c r="E1744" s="140" t="s">
        <v>3617</v>
      </c>
      <c r="F1744" s="141" t="s">
        <v>3575</v>
      </c>
      <c r="G1744" s="141" t="s">
        <v>2970</v>
      </c>
      <c r="H1744" s="142">
        <v>11400.75</v>
      </c>
      <c r="I1744" s="144" t="s">
        <v>2529</v>
      </c>
      <c r="J1744" s="144" t="s">
        <v>2205</v>
      </c>
      <c r="K1744" s="145">
        <v>11400.75</v>
      </c>
    </row>
    <row r="1745" spans="1:11" ht="28" x14ac:dyDescent="0.15">
      <c r="A1745" s="137" t="s">
        <v>2524</v>
      </c>
      <c r="B1745" s="158" t="s">
        <v>3572</v>
      </c>
      <c r="C1745" s="139">
        <v>45554</v>
      </c>
      <c r="D1745" s="140" t="s">
        <v>3618</v>
      </c>
      <c r="E1745" s="140" t="s">
        <v>3619</v>
      </c>
      <c r="F1745" s="141" t="s">
        <v>3575</v>
      </c>
      <c r="G1745" s="141" t="s">
        <v>2970</v>
      </c>
      <c r="H1745" s="142">
        <v>30585.33</v>
      </c>
      <c r="I1745" s="144" t="s">
        <v>2529</v>
      </c>
      <c r="J1745" s="144" t="s">
        <v>2205</v>
      </c>
      <c r="K1745" s="145">
        <v>30585.33</v>
      </c>
    </row>
    <row r="1746" spans="1:11" ht="28" x14ac:dyDescent="0.15">
      <c r="A1746" s="137" t="s">
        <v>2524</v>
      </c>
      <c r="B1746" s="158" t="s">
        <v>3572</v>
      </c>
      <c r="C1746" s="139">
        <v>45555</v>
      </c>
      <c r="D1746" s="140" t="s">
        <v>3620</v>
      </c>
      <c r="E1746" s="140" t="s">
        <v>3621</v>
      </c>
      <c r="F1746" s="141" t="s">
        <v>3575</v>
      </c>
      <c r="G1746" s="141" t="s">
        <v>2970</v>
      </c>
      <c r="H1746" s="142">
        <v>11400</v>
      </c>
      <c r="I1746" s="144" t="s">
        <v>2529</v>
      </c>
      <c r="J1746" s="144" t="s">
        <v>2205</v>
      </c>
      <c r="K1746" s="145">
        <v>11400</v>
      </c>
    </row>
    <row r="1747" spans="1:11" ht="28" x14ac:dyDescent="0.15">
      <c r="A1747" s="137" t="s">
        <v>2524</v>
      </c>
      <c r="B1747" s="158" t="s">
        <v>3572</v>
      </c>
      <c r="C1747" s="139">
        <v>45555</v>
      </c>
      <c r="D1747" s="140" t="s">
        <v>3622</v>
      </c>
      <c r="E1747" s="140" t="s">
        <v>3623</v>
      </c>
      <c r="F1747" s="141" t="s">
        <v>3575</v>
      </c>
      <c r="G1747" s="141" t="s">
        <v>2970</v>
      </c>
      <c r="H1747" s="142">
        <v>35288.559999999998</v>
      </c>
      <c r="I1747" s="144" t="s">
        <v>2529</v>
      </c>
      <c r="J1747" s="144" t="s">
        <v>2205</v>
      </c>
      <c r="K1747" s="145">
        <v>35288.559999999998</v>
      </c>
    </row>
    <row r="1748" spans="1:11" ht="28" x14ac:dyDescent="0.15">
      <c r="A1748" s="137" t="s">
        <v>2524</v>
      </c>
      <c r="B1748" s="158" t="s">
        <v>3572</v>
      </c>
      <c r="C1748" s="139">
        <v>45558</v>
      </c>
      <c r="D1748" s="140" t="s">
        <v>3624</v>
      </c>
      <c r="E1748" s="140" t="s">
        <v>3625</v>
      </c>
      <c r="F1748" s="141" t="s">
        <v>3575</v>
      </c>
      <c r="G1748" s="141" t="s">
        <v>2970</v>
      </c>
      <c r="H1748" s="142">
        <v>10400</v>
      </c>
      <c r="I1748" s="144" t="s">
        <v>2529</v>
      </c>
      <c r="J1748" s="144" t="s">
        <v>2205</v>
      </c>
      <c r="K1748" s="145">
        <v>10400</v>
      </c>
    </row>
    <row r="1749" spans="1:11" ht="28" x14ac:dyDescent="0.15">
      <c r="A1749" s="137" t="s">
        <v>2524</v>
      </c>
      <c r="B1749" s="158" t="s">
        <v>3572</v>
      </c>
      <c r="C1749" s="139">
        <v>45558</v>
      </c>
      <c r="D1749" s="140" t="s">
        <v>3626</v>
      </c>
      <c r="E1749" s="140" t="s">
        <v>3627</v>
      </c>
      <c r="F1749" s="141" t="s">
        <v>3575</v>
      </c>
      <c r="G1749" s="141" t="s">
        <v>2970</v>
      </c>
      <c r="H1749" s="142">
        <v>32515.71</v>
      </c>
      <c r="I1749" s="144" t="s">
        <v>2529</v>
      </c>
      <c r="J1749" s="144" t="s">
        <v>2205</v>
      </c>
      <c r="K1749" s="145">
        <v>32515.71</v>
      </c>
    </row>
    <row r="1750" spans="1:11" ht="28" x14ac:dyDescent="0.15">
      <c r="A1750" s="137" t="s">
        <v>2524</v>
      </c>
      <c r="B1750" s="158" t="s">
        <v>3572</v>
      </c>
      <c r="C1750" s="139">
        <v>45558</v>
      </c>
      <c r="D1750" s="140" t="s">
        <v>3628</v>
      </c>
      <c r="E1750" s="140" t="s">
        <v>3629</v>
      </c>
      <c r="F1750" s="141" t="s">
        <v>3575</v>
      </c>
      <c r="G1750" s="141" t="s">
        <v>2970</v>
      </c>
      <c r="H1750" s="142">
        <v>8600</v>
      </c>
      <c r="I1750" s="144" t="s">
        <v>2529</v>
      </c>
      <c r="J1750" s="144" t="s">
        <v>2205</v>
      </c>
      <c r="K1750" s="145">
        <v>8600</v>
      </c>
    </row>
    <row r="1751" spans="1:11" ht="28" x14ac:dyDescent="0.15">
      <c r="A1751" s="137" t="s">
        <v>2524</v>
      </c>
      <c r="B1751" s="158" t="s">
        <v>3572</v>
      </c>
      <c r="C1751" s="139">
        <v>45558</v>
      </c>
      <c r="D1751" s="140" t="s">
        <v>3630</v>
      </c>
      <c r="E1751" s="140" t="s">
        <v>3631</v>
      </c>
      <c r="F1751" s="141" t="s">
        <v>3575</v>
      </c>
      <c r="G1751" s="141" t="s">
        <v>2970</v>
      </c>
      <c r="H1751" s="142">
        <v>11911.9</v>
      </c>
      <c r="I1751" s="144" t="s">
        <v>2529</v>
      </c>
      <c r="J1751" s="144" t="s">
        <v>2205</v>
      </c>
      <c r="K1751" s="145">
        <v>11911.9</v>
      </c>
    </row>
    <row r="1752" spans="1:11" ht="28" x14ac:dyDescent="0.15">
      <c r="A1752" s="137" t="s">
        <v>2524</v>
      </c>
      <c r="B1752" s="158" t="s">
        <v>3572</v>
      </c>
      <c r="C1752" s="139">
        <v>45558</v>
      </c>
      <c r="D1752" s="140" t="s">
        <v>3632</v>
      </c>
      <c r="E1752" s="140" t="s">
        <v>3633</v>
      </c>
      <c r="F1752" s="141" t="s">
        <v>3575</v>
      </c>
      <c r="G1752" s="141" t="s">
        <v>2970</v>
      </c>
      <c r="H1752" s="142">
        <v>5600</v>
      </c>
      <c r="I1752" s="144" t="s">
        <v>2529</v>
      </c>
      <c r="J1752" s="144" t="s">
        <v>2205</v>
      </c>
      <c r="K1752" s="145">
        <v>5600</v>
      </c>
    </row>
    <row r="1753" spans="1:11" ht="28" x14ac:dyDescent="0.15">
      <c r="A1753" s="137" t="s">
        <v>2524</v>
      </c>
      <c r="B1753" s="158" t="s">
        <v>3572</v>
      </c>
      <c r="C1753" s="139">
        <v>45558</v>
      </c>
      <c r="D1753" s="140" t="s">
        <v>3634</v>
      </c>
      <c r="E1753" s="140" t="s">
        <v>3635</v>
      </c>
      <c r="F1753" s="141" t="s">
        <v>3575</v>
      </c>
      <c r="G1753" s="141" t="s">
        <v>2970</v>
      </c>
      <c r="H1753" s="142">
        <v>8022.3</v>
      </c>
      <c r="I1753" s="144" t="s">
        <v>2529</v>
      </c>
      <c r="J1753" s="144" t="s">
        <v>2205</v>
      </c>
      <c r="K1753" s="145">
        <v>8022.3</v>
      </c>
    </row>
    <row r="1754" spans="1:11" ht="28" x14ac:dyDescent="0.15">
      <c r="A1754" s="137" t="s">
        <v>2524</v>
      </c>
      <c r="B1754" s="158" t="s">
        <v>3572</v>
      </c>
      <c r="C1754" s="139">
        <v>45559</v>
      </c>
      <c r="D1754" s="140" t="s">
        <v>3636</v>
      </c>
      <c r="E1754" s="140" t="s">
        <v>3637</v>
      </c>
      <c r="F1754" s="141" t="s">
        <v>3575</v>
      </c>
      <c r="G1754" s="141" t="s">
        <v>2970</v>
      </c>
      <c r="H1754" s="142">
        <v>11400</v>
      </c>
      <c r="I1754" s="144" t="s">
        <v>2529</v>
      </c>
      <c r="J1754" s="144" t="s">
        <v>2205</v>
      </c>
      <c r="K1754" s="145">
        <v>11400</v>
      </c>
    </row>
    <row r="1755" spans="1:11" ht="28" x14ac:dyDescent="0.15">
      <c r="A1755" s="137" t="s">
        <v>2524</v>
      </c>
      <c r="B1755" s="158" t="s">
        <v>3572</v>
      </c>
      <c r="C1755" s="139">
        <v>45559</v>
      </c>
      <c r="D1755" s="140" t="s">
        <v>2320</v>
      </c>
      <c r="E1755" s="140" t="s">
        <v>3638</v>
      </c>
      <c r="F1755" s="141" t="s">
        <v>3575</v>
      </c>
      <c r="G1755" s="141" t="s">
        <v>2970</v>
      </c>
      <c r="H1755" s="142">
        <v>48940.12</v>
      </c>
      <c r="I1755" s="144" t="s">
        <v>2529</v>
      </c>
      <c r="J1755" s="144" t="s">
        <v>2205</v>
      </c>
      <c r="K1755" s="145">
        <v>48940.12</v>
      </c>
    </row>
    <row r="1756" spans="1:11" ht="28" x14ac:dyDescent="0.15">
      <c r="A1756" s="137" t="s">
        <v>2524</v>
      </c>
      <c r="B1756" s="158" t="s">
        <v>3572</v>
      </c>
      <c r="C1756" s="139">
        <v>45560</v>
      </c>
      <c r="D1756" s="140" t="s">
        <v>3639</v>
      </c>
      <c r="E1756" s="140" t="s">
        <v>3640</v>
      </c>
      <c r="F1756" s="141" t="s">
        <v>3575</v>
      </c>
      <c r="G1756" s="141" t="s">
        <v>2970</v>
      </c>
      <c r="H1756" s="142">
        <v>10200</v>
      </c>
      <c r="I1756" s="144" t="s">
        <v>2529</v>
      </c>
      <c r="J1756" s="144" t="s">
        <v>2205</v>
      </c>
      <c r="K1756" s="145">
        <v>10200</v>
      </c>
    </row>
    <row r="1757" spans="1:11" ht="28" x14ac:dyDescent="0.15">
      <c r="A1757" s="137" t="s">
        <v>2524</v>
      </c>
      <c r="B1757" s="158" t="s">
        <v>3572</v>
      </c>
      <c r="C1757" s="139">
        <v>45560</v>
      </c>
      <c r="D1757" s="140" t="s">
        <v>3641</v>
      </c>
      <c r="E1757" s="140" t="s">
        <v>3642</v>
      </c>
      <c r="F1757" s="141" t="s">
        <v>3575</v>
      </c>
      <c r="G1757" s="141" t="s">
        <v>2970</v>
      </c>
      <c r="H1757" s="142">
        <v>25331.97</v>
      </c>
      <c r="I1757" s="144" t="s">
        <v>2529</v>
      </c>
      <c r="J1757" s="144" t="s">
        <v>2205</v>
      </c>
      <c r="K1757" s="145">
        <v>25331.97</v>
      </c>
    </row>
    <row r="1758" spans="1:11" ht="28" x14ac:dyDescent="0.15">
      <c r="A1758" s="137" t="s">
        <v>2524</v>
      </c>
      <c r="B1758" s="158" t="s">
        <v>3572</v>
      </c>
      <c r="C1758" s="139">
        <v>45561</v>
      </c>
      <c r="D1758" s="140" t="s">
        <v>3643</v>
      </c>
      <c r="E1758" s="140" t="s">
        <v>3644</v>
      </c>
      <c r="F1758" s="141" t="s">
        <v>3575</v>
      </c>
      <c r="G1758" s="141" t="s">
        <v>2970</v>
      </c>
      <c r="H1758" s="142">
        <v>11400</v>
      </c>
      <c r="I1758" s="144" t="s">
        <v>2529</v>
      </c>
      <c r="J1758" s="144" t="s">
        <v>2205</v>
      </c>
      <c r="K1758" s="145">
        <v>11400</v>
      </c>
    </row>
    <row r="1759" spans="1:11" ht="28" x14ac:dyDescent="0.15">
      <c r="A1759" s="137" t="s">
        <v>2524</v>
      </c>
      <c r="B1759" s="158" t="s">
        <v>3572</v>
      </c>
      <c r="C1759" s="139">
        <v>45561</v>
      </c>
      <c r="D1759" s="140" t="s">
        <v>3645</v>
      </c>
      <c r="E1759" s="140" t="s">
        <v>3646</v>
      </c>
      <c r="F1759" s="141" t="s">
        <v>3575</v>
      </c>
      <c r="G1759" s="141" t="s">
        <v>2970</v>
      </c>
      <c r="H1759" s="142">
        <v>36075.019999999997</v>
      </c>
      <c r="I1759" s="144" t="s">
        <v>2529</v>
      </c>
      <c r="J1759" s="144" t="s">
        <v>2205</v>
      </c>
      <c r="K1759" s="145">
        <v>36075.019999999997</v>
      </c>
    </row>
    <row r="1760" spans="1:11" ht="28" x14ac:dyDescent="0.15">
      <c r="A1760" s="137" t="s">
        <v>2524</v>
      </c>
      <c r="B1760" s="158" t="s">
        <v>3572</v>
      </c>
      <c r="C1760" s="139">
        <v>45562</v>
      </c>
      <c r="D1760" s="140" t="s">
        <v>3647</v>
      </c>
      <c r="E1760" s="140" t="s">
        <v>3648</v>
      </c>
      <c r="F1760" s="141" t="s">
        <v>3575</v>
      </c>
      <c r="G1760" s="141" t="s">
        <v>2970</v>
      </c>
      <c r="H1760" s="142">
        <v>9718.4</v>
      </c>
      <c r="I1760" s="144" t="s">
        <v>2529</v>
      </c>
      <c r="J1760" s="144" t="s">
        <v>2205</v>
      </c>
      <c r="K1760" s="145">
        <v>9718.4</v>
      </c>
    </row>
    <row r="1761" spans="1:11" ht="28" x14ac:dyDescent="0.15">
      <c r="A1761" s="137" t="s">
        <v>2524</v>
      </c>
      <c r="B1761" s="158" t="s">
        <v>3572</v>
      </c>
      <c r="C1761" s="139">
        <v>45562</v>
      </c>
      <c r="D1761" s="140" t="s">
        <v>3649</v>
      </c>
      <c r="E1761" s="140" t="s">
        <v>3650</v>
      </c>
      <c r="F1761" s="141" t="s">
        <v>3575</v>
      </c>
      <c r="G1761" s="141" t="s">
        <v>2970</v>
      </c>
      <c r="H1761" s="142">
        <v>30791.93</v>
      </c>
      <c r="I1761" s="144" t="s">
        <v>2529</v>
      </c>
      <c r="J1761" s="144" t="s">
        <v>2205</v>
      </c>
      <c r="K1761" s="145">
        <v>30791.93</v>
      </c>
    </row>
    <row r="1762" spans="1:11" ht="28" x14ac:dyDescent="0.15">
      <c r="A1762" s="137" t="s">
        <v>2524</v>
      </c>
      <c r="B1762" s="158" t="s">
        <v>3572</v>
      </c>
      <c r="C1762" s="139">
        <v>45563</v>
      </c>
      <c r="D1762" s="140" t="s">
        <v>3651</v>
      </c>
      <c r="E1762" s="140" t="s">
        <v>3652</v>
      </c>
      <c r="F1762" s="141" t="s">
        <v>3575</v>
      </c>
      <c r="G1762" s="141" t="s">
        <v>2970</v>
      </c>
      <c r="H1762" s="142">
        <v>10600</v>
      </c>
      <c r="I1762" s="144" t="s">
        <v>2529</v>
      </c>
      <c r="J1762" s="144" t="s">
        <v>2205</v>
      </c>
      <c r="K1762" s="145">
        <v>10600</v>
      </c>
    </row>
    <row r="1763" spans="1:11" ht="28" x14ac:dyDescent="0.15">
      <c r="A1763" s="137" t="s">
        <v>2524</v>
      </c>
      <c r="B1763" s="158" t="s">
        <v>3572</v>
      </c>
      <c r="C1763" s="139">
        <v>45563</v>
      </c>
      <c r="D1763" s="140" t="s">
        <v>3653</v>
      </c>
      <c r="E1763" s="140" t="s">
        <v>3654</v>
      </c>
      <c r="F1763" s="141" t="s">
        <v>3575</v>
      </c>
      <c r="G1763" s="141" t="s">
        <v>2970</v>
      </c>
      <c r="H1763" s="142">
        <v>27628.68</v>
      </c>
      <c r="I1763" s="144" t="s">
        <v>2529</v>
      </c>
      <c r="J1763" s="144" t="s">
        <v>2205</v>
      </c>
      <c r="K1763" s="145">
        <v>27628.68</v>
      </c>
    </row>
    <row r="1764" spans="1:11" ht="28" x14ac:dyDescent="0.15">
      <c r="A1764" s="137" t="s">
        <v>2524</v>
      </c>
      <c r="B1764" s="158" t="s">
        <v>3572</v>
      </c>
      <c r="C1764" s="139">
        <v>45565</v>
      </c>
      <c r="D1764" s="140" t="s">
        <v>3655</v>
      </c>
      <c r="E1764" s="140" t="s">
        <v>3656</v>
      </c>
      <c r="F1764" s="141" t="s">
        <v>3575</v>
      </c>
      <c r="G1764" s="141" t="s">
        <v>2970</v>
      </c>
      <c r="H1764" s="142">
        <v>8600</v>
      </c>
      <c r="I1764" s="144" t="s">
        <v>2529</v>
      </c>
      <c r="J1764" s="144" t="s">
        <v>2205</v>
      </c>
      <c r="K1764" s="145">
        <v>8600</v>
      </c>
    </row>
    <row r="1765" spans="1:11" ht="28" x14ac:dyDescent="0.15">
      <c r="A1765" s="137" t="s">
        <v>2524</v>
      </c>
      <c r="B1765" s="158" t="s">
        <v>3572</v>
      </c>
      <c r="C1765" s="139">
        <v>45565</v>
      </c>
      <c r="D1765" s="140" t="s">
        <v>3657</v>
      </c>
      <c r="E1765" s="140" t="s">
        <v>3658</v>
      </c>
      <c r="F1765" s="141" t="s">
        <v>3575</v>
      </c>
      <c r="G1765" s="141" t="s">
        <v>2970</v>
      </c>
      <c r="H1765" s="142">
        <v>10453.31</v>
      </c>
      <c r="I1765" s="144" t="s">
        <v>2529</v>
      </c>
      <c r="J1765" s="144" t="s">
        <v>2205</v>
      </c>
      <c r="K1765" s="145">
        <v>10453.31</v>
      </c>
    </row>
    <row r="1766" spans="1:11" ht="28" x14ac:dyDescent="0.15">
      <c r="A1766" s="137" t="s">
        <v>2524</v>
      </c>
      <c r="B1766" s="158" t="s">
        <v>3572</v>
      </c>
      <c r="C1766" s="139">
        <v>45565</v>
      </c>
      <c r="D1766" s="140" t="s">
        <v>3659</v>
      </c>
      <c r="E1766" s="140" t="s">
        <v>3660</v>
      </c>
      <c r="F1766" s="141" t="s">
        <v>3575</v>
      </c>
      <c r="G1766" s="141" t="s">
        <v>2970</v>
      </c>
      <c r="H1766" s="142">
        <v>5600</v>
      </c>
      <c r="I1766" s="144" t="s">
        <v>2529</v>
      </c>
      <c r="J1766" s="144" t="s">
        <v>2205</v>
      </c>
      <c r="K1766" s="145">
        <v>5600</v>
      </c>
    </row>
    <row r="1767" spans="1:11" ht="28" x14ac:dyDescent="0.15">
      <c r="A1767" s="137" t="s">
        <v>2524</v>
      </c>
      <c r="B1767" s="158" t="s">
        <v>3572</v>
      </c>
      <c r="C1767" s="139">
        <v>45565</v>
      </c>
      <c r="D1767" s="140" t="s">
        <v>3661</v>
      </c>
      <c r="E1767" s="140" t="s">
        <v>3662</v>
      </c>
      <c r="F1767" s="141" t="s">
        <v>3575</v>
      </c>
      <c r="G1767" s="141" t="s">
        <v>2970</v>
      </c>
      <c r="H1767" s="142">
        <v>10137.280000000001</v>
      </c>
      <c r="I1767" s="144" t="s">
        <v>2529</v>
      </c>
      <c r="J1767" s="144" t="s">
        <v>2205</v>
      </c>
      <c r="K1767" s="145">
        <v>10137.280000000001</v>
      </c>
    </row>
    <row r="1768" spans="1:11" ht="28" x14ac:dyDescent="0.15">
      <c r="A1768" s="137" t="s">
        <v>2524</v>
      </c>
      <c r="B1768" s="158" t="s">
        <v>3572</v>
      </c>
      <c r="C1768" s="139">
        <v>45565</v>
      </c>
      <c r="D1768" s="140" t="s">
        <v>3663</v>
      </c>
      <c r="E1768" s="140" t="s">
        <v>3664</v>
      </c>
      <c r="F1768" s="141" t="s">
        <v>3575</v>
      </c>
      <c r="G1768" s="141" t="s">
        <v>2970</v>
      </c>
      <c r="H1768" s="142">
        <v>11300</v>
      </c>
      <c r="I1768" s="144" t="s">
        <v>2529</v>
      </c>
      <c r="J1768" s="144" t="s">
        <v>2205</v>
      </c>
      <c r="K1768" s="145">
        <v>11300</v>
      </c>
    </row>
    <row r="1769" spans="1:11" ht="28" x14ac:dyDescent="0.15">
      <c r="A1769" s="137" t="s">
        <v>2524</v>
      </c>
      <c r="B1769" s="158" t="s">
        <v>3572</v>
      </c>
      <c r="C1769" s="139">
        <v>45565</v>
      </c>
      <c r="D1769" s="140" t="s">
        <v>3665</v>
      </c>
      <c r="E1769" s="140" t="s">
        <v>3666</v>
      </c>
      <c r="F1769" s="141" t="s">
        <v>3575</v>
      </c>
      <c r="G1769" s="141" t="s">
        <v>2970</v>
      </c>
      <c r="H1769" s="142">
        <v>45427.99</v>
      </c>
      <c r="I1769" s="144" t="s">
        <v>2529</v>
      </c>
      <c r="J1769" s="144" t="s">
        <v>2205</v>
      </c>
      <c r="K1769" s="145">
        <v>45427.99</v>
      </c>
    </row>
    <row r="1770" spans="1:11" ht="28" x14ac:dyDescent="0.15">
      <c r="A1770" s="137" t="s">
        <v>2524</v>
      </c>
      <c r="B1770" s="158" t="s">
        <v>3667</v>
      </c>
      <c r="C1770" s="139">
        <v>44176</v>
      </c>
      <c r="D1770" s="140" t="s">
        <v>3080</v>
      </c>
      <c r="E1770" s="140" t="s">
        <v>3668</v>
      </c>
      <c r="F1770" s="141" t="s">
        <v>3669</v>
      </c>
      <c r="G1770" s="141" t="s">
        <v>3255</v>
      </c>
      <c r="H1770" s="142">
        <v>2047</v>
      </c>
      <c r="I1770" s="144" t="s">
        <v>2529</v>
      </c>
      <c r="J1770" s="144" t="s">
        <v>2205</v>
      </c>
      <c r="K1770" s="145">
        <v>2047</v>
      </c>
    </row>
    <row r="1771" spans="1:11" x14ac:dyDescent="0.15">
      <c r="A1771" s="137" t="s">
        <v>2524</v>
      </c>
      <c r="B1771" s="158" t="s">
        <v>3670</v>
      </c>
      <c r="C1771" s="139">
        <v>44011</v>
      </c>
      <c r="D1771" s="140" t="s">
        <v>3671</v>
      </c>
      <c r="E1771" s="140">
        <v>10933</v>
      </c>
      <c r="F1771" s="141" t="s">
        <v>3672</v>
      </c>
      <c r="G1771" s="141" t="s">
        <v>3255</v>
      </c>
      <c r="H1771" s="142">
        <v>52200</v>
      </c>
      <c r="I1771" s="144" t="s">
        <v>2529</v>
      </c>
      <c r="J1771" s="144" t="s">
        <v>2205</v>
      </c>
      <c r="K1771" s="145">
        <v>52200</v>
      </c>
    </row>
    <row r="1772" spans="1:11" x14ac:dyDescent="0.15">
      <c r="A1772" s="137" t="s">
        <v>2524</v>
      </c>
      <c r="B1772" s="158" t="s">
        <v>3673</v>
      </c>
      <c r="C1772" s="139">
        <v>43832</v>
      </c>
      <c r="D1772" s="140" t="s">
        <v>3674</v>
      </c>
      <c r="E1772" s="140" t="s">
        <v>3675</v>
      </c>
      <c r="F1772" s="141" t="s">
        <v>3676</v>
      </c>
      <c r="G1772" s="141" t="s">
        <v>3677</v>
      </c>
      <c r="H1772" s="142">
        <v>23200</v>
      </c>
      <c r="I1772" s="144" t="s">
        <v>2529</v>
      </c>
      <c r="J1772" s="144" t="s">
        <v>2205</v>
      </c>
      <c r="K1772" s="145">
        <v>23200</v>
      </c>
    </row>
    <row r="1773" spans="1:11" x14ac:dyDescent="0.15">
      <c r="A1773" s="137" t="s">
        <v>2524</v>
      </c>
      <c r="B1773" s="158" t="s">
        <v>3673</v>
      </c>
      <c r="C1773" s="139">
        <v>43837</v>
      </c>
      <c r="D1773" s="140" t="s">
        <v>3678</v>
      </c>
      <c r="E1773" s="140" t="s">
        <v>3679</v>
      </c>
      <c r="F1773" s="141" t="s">
        <v>3676</v>
      </c>
      <c r="G1773" s="141" t="s">
        <v>3677</v>
      </c>
      <c r="H1773" s="142">
        <v>22040</v>
      </c>
      <c r="I1773" s="144" t="s">
        <v>2529</v>
      </c>
      <c r="J1773" s="144" t="s">
        <v>2205</v>
      </c>
      <c r="K1773" s="145">
        <v>22040</v>
      </c>
    </row>
    <row r="1774" spans="1:11" x14ac:dyDescent="0.15">
      <c r="A1774" s="137" t="s">
        <v>2524</v>
      </c>
      <c r="B1774" s="158" t="s">
        <v>3673</v>
      </c>
      <c r="C1774" s="139">
        <v>43921</v>
      </c>
      <c r="D1774" s="140" t="s">
        <v>3680</v>
      </c>
      <c r="E1774" s="140" t="s">
        <v>3681</v>
      </c>
      <c r="F1774" s="141" t="s">
        <v>3676</v>
      </c>
      <c r="G1774" s="141" t="s">
        <v>3677</v>
      </c>
      <c r="H1774" s="142">
        <v>23200</v>
      </c>
      <c r="I1774" s="144" t="s">
        <v>2529</v>
      </c>
      <c r="J1774" s="144" t="s">
        <v>2205</v>
      </c>
      <c r="K1774" s="145">
        <v>23200</v>
      </c>
    </row>
    <row r="1775" spans="1:11" x14ac:dyDescent="0.15">
      <c r="A1775" s="137" t="s">
        <v>2524</v>
      </c>
      <c r="B1775" s="158" t="s">
        <v>3673</v>
      </c>
      <c r="C1775" s="139">
        <v>43936</v>
      </c>
      <c r="D1775" s="140" t="s">
        <v>3682</v>
      </c>
      <c r="E1775" s="140" t="s">
        <v>3683</v>
      </c>
      <c r="F1775" s="141" t="s">
        <v>3676</v>
      </c>
      <c r="G1775" s="141" t="s">
        <v>3677</v>
      </c>
      <c r="H1775" s="142">
        <v>35463</v>
      </c>
      <c r="I1775" s="144" t="s">
        <v>2529</v>
      </c>
      <c r="J1775" s="144" t="s">
        <v>2205</v>
      </c>
      <c r="K1775" s="145">
        <v>35463</v>
      </c>
    </row>
    <row r="1776" spans="1:11" x14ac:dyDescent="0.15">
      <c r="A1776" s="137" t="s">
        <v>2524</v>
      </c>
      <c r="B1776" s="158" t="s">
        <v>3673</v>
      </c>
      <c r="C1776" s="139">
        <v>44044</v>
      </c>
      <c r="D1776" s="140" t="s">
        <v>3684</v>
      </c>
      <c r="E1776" s="140" t="s">
        <v>3685</v>
      </c>
      <c r="F1776" s="141" t="s">
        <v>3676</v>
      </c>
      <c r="G1776" s="141" t="s">
        <v>3677</v>
      </c>
      <c r="H1776" s="142">
        <v>2269</v>
      </c>
      <c r="I1776" s="144" t="s">
        <v>2529</v>
      </c>
      <c r="J1776" s="144" t="s">
        <v>2205</v>
      </c>
      <c r="K1776" s="145">
        <v>2269</v>
      </c>
    </row>
    <row r="1777" spans="1:11" x14ac:dyDescent="0.15">
      <c r="A1777" s="137" t="s">
        <v>2524</v>
      </c>
      <c r="B1777" s="158" t="s">
        <v>3673</v>
      </c>
      <c r="C1777" s="139">
        <v>44044</v>
      </c>
      <c r="D1777" s="140" t="s">
        <v>3686</v>
      </c>
      <c r="E1777" s="140" t="s">
        <v>3687</v>
      </c>
      <c r="F1777" s="141" t="s">
        <v>3676</v>
      </c>
      <c r="G1777" s="141" t="s">
        <v>3677</v>
      </c>
      <c r="H1777" s="142">
        <v>5797</v>
      </c>
      <c r="I1777" s="144" t="s">
        <v>2529</v>
      </c>
      <c r="J1777" s="144" t="s">
        <v>2205</v>
      </c>
      <c r="K1777" s="145">
        <v>5797</v>
      </c>
    </row>
    <row r="1778" spans="1:11" x14ac:dyDescent="0.15">
      <c r="A1778" s="137" t="s">
        <v>2524</v>
      </c>
      <c r="B1778" s="158" t="s">
        <v>3673</v>
      </c>
      <c r="C1778" s="139">
        <v>44044</v>
      </c>
      <c r="D1778" s="140" t="s">
        <v>2235</v>
      </c>
      <c r="E1778" s="140" t="s">
        <v>3688</v>
      </c>
      <c r="F1778" s="141" t="s">
        <v>3676</v>
      </c>
      <c r="G1778" s="141" t="s">
        <v>3677</v>
      </c>
      <c r="H1778" s="142">
        <v>23200</v>
      </c>
      <c r="I1778" s="144" t="s">
        <v>2529</v>
      </c>
      <c r="J1778" s="144" t="s">
        <v>2205</v>
      </c>
      <c r="K1778" s="145">
        <v>23200</v>
      </c>
    </row>
    <row r="1779" spans="1:11" ht="28" x14ac:dyDescent="0.15">
      <c r="A1779" s="137" t="s">
        <v>2524</v>
      </c>
      <c r="B1779" s="158" t="s">
        <v>3689</v>
      </c>
      <c r="C1779" s="139" t="s">
        <v>3690</v>
      </c>
      <c r="D1779" s="140" t="s">
        <v>3691</v>
      </c>
      <c r="E1779" s="140" t="s">
        <v>3692</v>
      </c>
      <c r="F1779" s="141" t="s">
        <v>3693</v>
      </c>
      <c r="G1779" s="141" t="s">
        <v>3151</v>
      </c>
      <c r="H1779" s="142">
        <v>86768</v>
      </c>
      <c r="I1779" s="144" t="s">
        <v>2529</v>
      </c>
      <c r="J1779" s="144" t="s">
        <v>2205</v>
      </c>
      <c r="K1779" s="145">
        <v>86768</v>
      </c>
    </row>
    <row r="1780" spans="1:11" ht="28" x14ac:dyDescent="0.15">
      <c r="A1780" s="137" t="s">
        <v>2524</v>
      </c>
      <c r="B1780" s="158" t="s">
        <v>3689</v>
      </c>
      <c r="C1780" s="139" t="s">
        <v>3694</v>
      </c>
      <c r="D1780" s="140" t="s">
        <v>3695</v>
      </c>
      <c r="E1780" s="140" t="s">
        <v>3696</v>
      </c>
      <c r="F1780" s="141" t="s">
        <v>3693</v>
      </c>
      <c r="G1780" s="141" t="s">
        <v>3151</v>
      </c>
      <c r="H1780" s="142">
        <v>65076</v>
      </c>
      <c r="I1780" s="144" t="s">
        <v>2529</v>
      </c>
      <c r="J1780" s="144" t="s">
        <v>2205</v>
      </c>
      <c r="K1780" s="145">
        <v>65076</v>
      </c>
    </row>
    <row r="1781" spans="1:11" ht="28" x14ac:dyDescent="0.15">
      <c r="A1781" s="137" t="s">
        <v>2524</v>
      </c>
      <c r="B1781" s="158" t="s">
        <v>3689</v>
      </c>
      <c r="C1781" s="139" t="s">
        <v>3697</v>
      </c>
      <c r="D1781" s="140" t="s">
        <v>3698</v>
      </c>
      <c r="E1781" s="140" t="s">
        <v>3699</v>
      </c>
      <c r="F1781" s="141" t="s">
        <v>3693</v>
      </c>
      <c r="G1781" s="141" t="s">
        <v>3151</v>
      </c>
      <c r="H1781" s="142">
        <v>118320</v>
      </c>
      <c r="I1781" s="144" t="s">
        <v>2529</v>
      </c>
      <c r="J1781" s="144" t="s">
        <v>2205</v>
      </c>
      <c r="K1781" s="145">
        <v>118320</v>
      </c>
    </row>
    <row r="1782" spans="1:11" ht="28" x14ac:dyDescent="0.15">
      <c r="A1782" s="137" t="s">
        <v>2524</v>
      </c>
      <c r="B1782" s="158" t="s">
        <v>3689</v>
      </c>
      <c r="C1782" s="139" t="s">
        <v>3700</v>
      </c>
      <c r="D1782" s="140" t="s">
        <v>3701</v>
      </c>
      <c r="E1782" s="140" t="s">
        <v>3702</v>
      </c>
      <c r="F1782" s="141" t="s">
        <v>3693</v>
      </c>
      <c r="G1782" s="141" t="s">
        <v>3151</v>
      </c>
      <c r="H1782" s="142">
        <v>161704</v>
      </c>
      <c r="I1782" s="144" t="s">
        <v>2529</v>
      </c>
      <c r="J1782" s="144" t="s">
        <v>2205</v>
      </c>
      <c r="K1782" s="145">
        <v>161704</v>
      </c>
    </row>
    <row r="1783" spans="1:11" ht="28" x14ac:dyDescent="0.15">
      <c r="A1783" s="137" t="s">
        <v>2524</v>
      </c>
      <c r="B1783" s="158" t="s">
        <v>3689</v>
      </c>
      <c r="C1783" s="139" t="s">
        <v>3703</v>
      </c>
      <c r="D1783" s="140" t="s">
        <v>3704</v>
      </c>
      <c r="E1783" s="140" t="s">
        <v>3705</v>
      </c>
      <c r="F1783" s="141" t="s">
        <v>3693</v>
      </c>
      <c r="G1783" s="141" t="s">
        <v>3151</v>
      </c>
      <c r="H1783" s="142">
        <v>163676</v>
      </c>
      <c r="I1783" s="144" t="s">
        <v>2529</v>
      </c>
      <c r="J1783" s="144" t="s">
        <v>2205</v>
      </c>
      <c r="K1783" s="145">
        <v>163676</v>
      </c>
    </row>
    <row r="1784" spans="1:11" x14ac:dyDescent="0.15">
      <c r="A1784" s="137" t="s">
        <v>2524</v>
      </c>
      <c r="B1784" s="158" t="s">
        <v>3706</v>
      </c>
      <c r="C1784" s="139">
        <v>45518</v>
      </c>
      <c r="D1784" s="140" t="s">
        <v>3707</v>
      </c>
      <c r="E1784" s="140" t="s">
        <v>3708</v>
      </c>
      <c r="F1784" s="141" t="s">
        <v>3709</v>
      </c>
      <c r="G1784" s="141" t="s">
        <v>3710</v>
      </c>
      <c r="H1784" s="142">
        <v>82708</v>
      </c>
      <c r="I1784" s="144" t="s">
        <v>2529</v>
      </c>
      <c r="J1784" s="144" t="s">
        <v>2205</v>
      </c>
      <c r="K1784" s="145">
        <v>82708</v>
      </c>
    </row>
    <row r="1785" spans="1:11" x14ac:dyDescent="0.15">
      <c r="A1785" s="137" t="s">
        <v>2524</v>
      </c>
      <c r="B1785" s="158" t="s">
        <v>3706</v>
      </c>
      <c r="C1785" s="139">
        <v>45518</v>
      </c>
      <c r="D1785" s="140" t="s">
        <v>3711</v>
      </c>
      <c r="E1785" s="140" t="s">
        <v>3712</v>
      </c>
      <c r="F1785" s="141" t="s">
        <v>3709</v>
      </c>
      <c r="G1785" s="141" t="s">
        <v>3710</v>
      </c>
      <c r="H1785" s="142">
        <v>64487.88</v>
      </c>
      <c r="I1785" s="144" t="s">
        <v>2529</v>
      </c>
      <c r="J1785" s="144" t="s">
        <v>2205</v>
      </c>
      <c r="K1785" s="145">
        <v>64487.88</v>
      </c>
    </row>
    <row r="1786" spans="1:11" x14ac:dyDescent="0.15">
      <c r="A1786" s="137" t="s">
        <v>2524</v>
      </c>
      <c r="B1786" s="158" t="s">
        <v>3706</v>
      </c>
      <c r="C1786" s="139">
        <v>45554</v>
      </c>
      <c r="D1786" s="140" t="s">
        <v>3713</v>
      </c>
      <c r="E1786" s="140" t="s">
        <v>3714</v>
      </c>
      <c r="F1786" s="141" t="s">
        <v>3709</v>
      </c>
      <c r="G1786" s="141" t="s">
        <v>3710</v>
      </c>
      <c r="H1786" s="142">
        <v>82708</v>
      </c>
      <c r="I1786" s="144" t="s">
        <v>2529</v>
      </c>
      <c r="J1786" s="144" t="s">
        <v>2205</v>
      </c>
      <c r="K1786" s="145">
        <v>82708</v>
      </c>
    </row>
    <row r="1787" spans="1:11" x14ac:dyDescent="0.15">
      <c r="A1787" s="137" t="s">
        <v>2524</v>
      </c>
      <c r="B1787" s="158" t="s">
        <v>3706</v>
      </c>
      <c r="C1787" s="139">
        <v>45554</v>
      </c>
      <c r="D1787" s="140" t="s">
        <v>3715</v>
      </c>
      <c r="E1787" s="140" t="s">
        <v>3716</v>
      </c>
      <c r="F1787" s="141" t="s">
        <v>3709</v>
      </c>
      <c r="G1787" s="141" t="s">
        <v>3710</v>
      </c>
      <c r="H1787" s="142">
        <v>64487.88</v>
      </c>
      <c r="I1787" s="144" t="s">
        <v>2529</v>
      </c>
      <c r="J1787" s="144" t="s">
        <v>2205</v>
      </c>
      <c r="K1787" s="145">
        <v>64487.88</v>
      </c>
    </row>
    <row r="1788" spans="1:11" x14ac:dyDescent="0.15">
      <c r="A1788" s="137" t="s">
        <v>2524</v>
      </c>
      <c r="B1788" s="158" t="s">
        <v>3706</v>
      </c>
      <c r="C1788" s="139">
        <v>45554</v>
      </c>
      <c r="D1788" s="140" t="s">
        <v>3717</v>
      </c>
      <c r="E1788" s="140" t="s">
        <v>3718</v>
      </c>
      <c r="F1788" s="141" t="s">
        <v>3709</v>
      </c>
      <c r="G1788" s="141" t="s">
        <v>3710</v>
      </c>
      <c r="H1788" s="142">
        <v>57816.72</v>
      </c>
      <c r="I1788" s="144" t="s">
        <v>2529</v>
      </c>
      <c r="J1788" s="144" t="s">
        <v>2205</v>
      </c>
      <c r="K1788" s="145">
        <v>57816.72</v>
      </c>
    </row>
    <row r="1789" spans="1:11" x14ac:dyDescent="0.15">
      <c r="A1789" s="137" t="s">
        <v>2524</v>
      </c>
      <c r="B1789" s="158" t="s">
        <v>3719</v>
      </c>
      <c r="C1789" s="139" t="s">
        <v>3690</v>
      </c>
      <c r="D1789" s="140" t="s">
        <v>3720</v>
      </c>
      <c r="E1789" s="140" t="s">
        <v>3721</v>
      </c>
      <c r="F1789" s="141" t="s">
        <v>3722</v>
      </c>
      <c r="G1789" s="141" t="s">
        <v>3723</v>
      </c>
      <c r="H1789" s="142">
        <v>25056</v>
      </c>
      <c r="I1789" s="144" t="s">
        <v>2529</v>
      </c>
      <c r="J1789" s="144" t="s">
        <v>2205</v>
      </c>
      <c r="K1789" s="145">
        <v>25056</v>
      </c>
    </row>
    <row r="1790" spans="1:11" x14ac:dyDescent="0.15">
      <c r="A1790" s="137" t="s">
        <v>2524</v>
      </c>
      <c r="B1790" s="158" t="s">
        <v>3719</v>
      </c>
      <c r="C1790" s="139" t="s">
        <v>3337</v>
      </c>
      <c r="D1790" s="140" t="s">
        <v>3724</v>
      </c>
      <c r="E1790" s="140" t="s">
        <v>3725</v>
      </c>
      <c r="F1790" s="141" t="s">
        <v>3722</v>
      </c>
      <c r="G1790" s="141" t="s">
        <v>3723</v>
      </c>
      <c r="H1790" s="142">
        <v>36656</v>
      </c>
      <c r="I1790" s="144" t="s">
        <v>2529</v>
      </c>
      <c r="J1790" s="144" t="s">
        <v>2205</v>
      </c>
      <c r="K1790" s="145">
        <v>36656</v>
      </c>
    </row>
    <row r="1791" spans="1:11" x14ac:dyDescent="0.15">
      <c r="A1791" s="137" t="s">
        <v>2524</v>
      </c>
      <c r="B1791" s="158" t="s">
        <v>3726</v>
      </c>
      <c r="C1791" s="139">
        <v>43949</v>
      </c>
      <c r="D1791" s="140" t="s">
        <v>3727</v>
      </c>
      <c r="E1791" s="140" t="s">
        <v>3728</v>
      </c>
      <c r="F1791" s="141" t="s">
        <v>3729</v>
      </c>
      <c r="G1791" s="141" t="s">
        <v>3203</v>
      </c>
      <c r="H1791" s="142">
        <v>3366</v>
      </c>
      <c r="I1791" s="144" t="s">
        <v>2529</v>
      </c>
      <c r="J1791" s="144" t="s">
        <v>2205</v>
      </c>
      <c r="K1791" s="145">
        <v>3366</v>
      </c>
    </row>
    <row r="1792" spans="1:11" x14ac:dyDescent="0.15">
      <c r="A1792" s="137" t="s">
        <v>2524</v>
      </c>
      <c r="B1792" s="158" t="s">
        <v>3726</v>
      </c>
      <c r="C1792" s="139">
        <v>44011</v>
      </c>
      <c r="D1792" s="140" t="s">
        <v>3730</v>
      </c>
      <c r="E1792" s="140" t="s">
        <v>3731</v>
      </c>
      <c r="F1792" s="141" t="s">
        <v>3729</v>
      </c>
      <c r="G1792" s="141" t="s">
        <v>3203</v>
      </c>
      <c r="H1792" s="142">
        <v>11507</v>
      </c>
      <c r="I1792" s="144" t="s">
        <v>2529</v>
      </c>
      <c r="J1792" s="144" t="s">
        <v>2205</v>
      </c>
      <c r="K1792" s="145">
        <v>11507</v>
      </c>
    </row>
    <row r="1793" spans="1:11" x14ac:dyDescent="0.15">
      <c r="A1793" s="137" t="s">
        <v>2524</v>
      </c>
      <c r="B1793" s="158" t="s">
        <v>3726</v>
      </c>
      <c r="C1793" s="139">
        <v>44075</v>
      </c>
      <c r="D1793" s="140" t="s">
        <v>3732</v>
      </c>
      <c r="E1793" s="140" t="s">
        <v>3733</v>
      </c>
      <c r="F1793" s="141" t="s">
        <v>3729</v>
      </c>
      <c r="G1793" s="141" t="s">
        <v>3203</v>
      </c>
      <c r="H1793" s="142">
        <v>15080</v>
      </c>
      <c r="I1793" s="144" t="s">
        <v>2529</v>
      </c>
      <c r="J1793" s="144" t="s">
        <v>2205</v>
      </c>
      <c r="K1793" s="145">
        <v>15080</v>
      </c>
    </row>
    <row r="1794" spans="1:11" x14ac:dyDescent="0.15">
      <c r="A1794" s="137" t="s">
        <v>2524</v>
      </c>
      <c r="B1794" s="158" t="s">
        <v>3734</v>
      </c>
      <c r="C1794" s="139">
        <v>43819</v>
      </c>
      <c r="D1794" s="140" t="s">
        <v>3735</v>
      </c>
      <c r="E1794" s="140" t="s">
        <v>3736</v>
      </c>
      <c r="F1794" s="141" t="s">
        <v>3737</v>
      </c>
      <c r="G1794" s="141" t="s">
        <v>3738</v>
      </c>
      <c r="H1794" s="142">
        <v>13688</v>
      </c>
      <c r="I1794" s="144" t="s">
        <v>2529</v>
      </c>
      <c r="J1794" s="144" t="s">
        <v>2205</v>
      </c>
      <c r="K1794" s="145">
        <v>13688</v>
      </c>
    </row>
    <row r="1795" spans="1:11" x14ac:dyDescent="0.15">
      <c r="A1795" s="137" t="s">
        <v>2524</v>
      </c>
      <c r="B1795" s="158" t="s">
        <v>3734</v>
      </c>
      <c r="C1795" s="139">
        <v>44105</v>
      </c>
      <c r="D1795" s="140" t="s">
        <v>3739</v>
      </c>
      <c r="E1795" s="140" t="s">
        <v>3740</v>
      </c>
      <c r="F1795" s="141" t="s">
        <v>3737</v>
      </c>
      <c r="G1795" s="141" t="s">
        <v>3741</v>
      </c>
      <c r="H1795" s="142">
        <v>9009</v>
      </c>
      <c r="I1795" s="144" t="s">
        <v>2529</v>
      </c>
      <c r="J1795" s="144" t="s">
        <v>2205</v>
      </c>
      <c r="K1795" s="145">
        <v>9009</v>
      </c>
    </row>
    <row r="1796" spans="1:11" x14ac:dyDescent="0.15">
      <c r="A1796" s="137" t="s">
        <v>2524</v>
      </c>
      <c r="B1796" s="158" t="s">
        <v>3742</v>
      </c>
      <c r="C1796" s="139">
        <v>45377</v>
      </c>
      <c r="D1796" s="140" t="s">
        <v>3743</v>
      </c>
      <c r="E1796" s="140"/>
      <c r="F1796" s="141" t="s">
        <v>3744</v>
      </c>
      <c r="G1796" s="141" t="s">
        <v>3745</v>
      </c>
      <c r="H1796" s="142">
        <v>6000</v>
      </c>
      <c r="I1796" s="144"/>
      <c r="J1796" s="144" t="s">
        <v>2205</v>
      </c>
      <c r="K1796" s="145">
        <v>6000</v>
      </c>
    </row>
    <row r="1797" spans="1:11" ht="28" x14ac:dyDescent="0.15">
      <c r="A1797" s="137" t="s">
        <v>2524</v>
      </c>
      <c r="B1797" s="158" t="s">
        <v>3746</v>
      </c>
      <c r="C1797" s="139">
        <v>43231</v>
      </c>
      <c r="D1797" s="140">
        <v>30347</v>
      </c>
      <c r="E1797" s="140">
        <v>554</v>
      </c>
      <c r="F1797" s="141" t="s">
        <v>3747</v>
      </c>
      <c r="G1797" s="141" t="s">
        <v>3748</v>
      </c>
      <c r="H1797" s="142">
        <v>103611</v>
      </c>
      <c r="I1797" s="144" t="s">
        <v>2529</v>
      </c>
      <c r="J1797" s="144" t="s">
        <v>2205</v>
      </c>
      <c r="K1797" s="145">
        <v>103611</v>
      </c>
    </row>
    <row r="1798" spans="1:11" x14ac:dyDescent="0.15">
      <c r="A1798" s="137" t="s">
        <v>2524</v>
      </c>
      <c r="B1798" s="158" t="s">
        <v>3749</v>
      </c>
      <c r="C1798" s="139" t="s">
        <v>3750</v>
      </c>
      <c r="D1798" s="140" t="s">
        <v>3751</v>
      </c>
      <c r="E1798" s="140" t="s">
        <v>3752</v>
      </c>
      <c r="F1798" s="141" t="s">
        <v>3753</v>
      </c>
      <c r="G1798" s="141" t="s">
        <v>3754</v>
      </c>
      <c r="H1798" s="142">
        <v>29700</v>
      </c>
      <c r="I1798" s="144" t="s">
        <v>2529</v>
      </c>
      <c r="J1798" s="144" t="s">
        <v>2205</v>
      </c>
      <c r="K1798" s="145">
        <v>29700</v>
      </c>
    </row>
    <row r="1799" spans="1:11" x14ac:dyDescent="0.15">
      <c r="A1799" s="137" t="s">
        <v>2524</v>
      </c>
      <c r="B1799" s="158" t="s">
        <v>3755</v>
      </c>
      <c r="C1799" s="139">
        <v>43739</v>
      </c>
      <c r="D1799" s="140" t="s">
        <v>3756</v>
      </c>
      <c r="E1799" s="140">
        <v>1155893</v>
      </c>
      <c r="F1799" s="141" t="s">
        <v>3757</v>
      </c>
      <c r="G1799" s="141" t="s">
        <v>3758</v>
      </c>
      <c r="H1799" s="142">
        <v>6711.26</v>
      </c>
      <c r="I1799" s="144" t="s">
        <v>2529</v>
      </c>
      <c r="J1799" s="144" t="s">
        <v>2205</v>
      </c>
      <c r="K1799" s="145">
        <v>6711.26</v>
      </c>
    </row>
    <row r="1800" spans="1:11" x14ac:dyDescent="0.15">
      <c r="A1800" s="137" t="s">
        <v>2524</v>
      </c>
      <c r="B1800" s="158" t="s">
        <v>3755</v>
      </c>
      <c r="C1800" s="139">
        <v>45303</v>
      </c>
      <c r="D1800" s="140" t="s">
        <v>3759</v>
      </c>
      <c r="E1800" s="140">
        <v>743006597</v>
      </c>
      <c r="F1800" s="141" t="s">
        <v>3757</v>
      </c>
      <c r="G1800" s="141" t="s">
        <v>3758</v>
      </c>
      <c r="H1800" s="142">
        <v>31565.83</v>
      </c>
      <c r="I1800" s="144" t="s">
        <v>2529</v>
      </c>
      <c r="J1800" s="144" t="s">
        <v>2205</v>
      </c>
      <c r="K1800" s="145">
        <v>31565.83</v>
      </c>
    </row>
    <row r="1801" spans="1:11" x14ac:dyDescent="0.15">
      <c r="A1801" s="137" t="s">
        <v>2524</v>
      </c>
      <c r="B1801" s="158" t="s">
        <v>3755</v>
      </c>
      <c r="C1801" s="139">
        <v>45352</v>
      </c>
      <c r="D1801" s="140" t="s">
        <v>3760</v>
      </c>
      <c r="E1801" s="140">
        <v>4119989</v>
      </c>
      <c r="F1801" s="141" t="s">
        <v>3757</v>
      </c>
      <c r="G1801" s="141" t="s">
        <v>3758</v>
      </c>
      <c r="H1801" s="142">
        <v>9297.83</v>
      </c>
      <c r="I1801" s="144" t="s">
        <v>2529</v>
      </c>
      <c r="J1801" s="144" t="s">
        <v>2205</v>
      </c>
      <c r="K1801" s="145">
        <v>9297.83</v>
      </c>
    </row>
    <row r="1802" spans="1:11" x14ac:dyDescent="0.15">
      <c r="A1802" s="137" t="s">
        <v>2524</v>
      </c>
      <c r="B1802" s="158" t="s">
        <v>3755</v>
      </c>
      <c r="C1802" s="139">
        <v>45442</v>
      </c>
      <c r="D1802" s="140" t="s">
        <v>3761</v>
      </c>
      <c r="E1802" s="140">
        <v>4141247</v>
      </c>
      <c r="F1802" s="141" t="s">
        <v>3757</v>
      </c>
      <c r="G1802" s="141" t="s">
        <v>3758</v>
      </c>
      <c r="H1802" s="142">
        <v>385.73</v>
      </c>
      <c r="I1802" s="144" t="s">
        <v>2529</v>
      </c>
      <c r="J1802" s="144" t="s">
        <v>2205</v>
      </c>
      <c r="K1802" s="145">
        <v>385.73</v>
      </c>
    </row>
    <row r="1803" spans="1:11" x14ac:dyDescent="0.15">
      <c r="A1803" s="137" t="s">
        <v>2524</v>
      </c>
      <c r="B1803" s="158" t="s">
        <v>3755</v>
      </c>
      <c r="C1803" s="139">
        <v>45443</v>
      </c>
      <c r="D1803" s="140" t="s">
        <v>3762</v>
      </c>
      <c r="E1803" s="140">
        <v>4141247</v>
      </c>
      <c r="F1803" s="141" t="s">
        <v>3757</v>
      </c>
      <c r="G1803" s="141" t="s">
        <v>3758</v>
      </c>
      <c r="H1803" s="142">
        <v>385.73</v>
      </c>
      <c r="I1803" s="144" t="s">
        <v>2529</v>
      </c>
      <c r="J1803" s="144" t="s">
        <v>2205</v>
      </c>
      <c r="K1803" s="145">
        <v>385.73</v>
      </c>
    </row>
    <row r="1804" spans="1:11" x14ac:dyDescent="0.15">
      <c r="A1804" s="137" t="s">
        <v>2524</v>
      </c>
      <c r="B1804" s="158" t="s">
        <v>3755</v>
      </c>
      <c r="C1804" s="139">
        <v>45537</v>
      </c>
      <c r="D1804" s="140" t="s">
        <v>3763</v>
      </c>
      <c r="E1804" s="140">
        <v>5142013</v>
      </c>
      <c r="F1804" s="141" t="s">
        <v>3757</v>
      </c>
      <c r="G1804" s="141" t="s">
        <v>3758</v>
      </c>
      <c r="H1804" s="142">
        <v>10308.299999999999</v>
      </c>
      <c r="I1804" s="144"/>
      <c r="J1804" s="144"/>
      <c r="K1804" s="145">
        <v>10308.299999999999</v>
      </c>
    </row>
    <row r="1805" spans="1:11" x14ac:dyDescent="0.15">
      <c r="A1805" s="137" t="s">
        <v>2524</v>
      </c>
      <c r="B1805" s="158" t="s">
        <v>3764</v>
      </c>
      <c r="C1805" s="139">
        <v>44168</v>
      </c>
      <c r="D1805" s="140" t="s">
        <v>3765</v>
      </c>
      <c r="E1805" s="140" t="s">
        <v>3766</v>
      </c>
      <c r="F1805" s="141" t="s">
        <v>3767</v>
      </c>
      <c r="G1805" s="141" t="s">
        <v>3768</v>
      </c>
      <c r="H1805" s="142">
        <v>42542</v>
      </c>
      <c r="I1805" s="144" t="s">
        <v>2529</v>
      </c>
      <c r="J1805" s="144" t="s">
        <v>2205</v>
      </c>
      <c r="K1805" s="145">
        <v>42542</v>
      </c>
    </row>
    <row r="1806" spans="1:11" x14ac:dyDescent="0.15">
      <c r="A1806" s="137" t="s">
        <v>2524</v>
      </c>
      <c r="B1806" s="158" t="s">
        <v>3764</v>
      </c>
      <c r="C1806" s="139">
        <v>44169</v>
      </c>
      <c r="D1806" s="140" t="s">
        <v>3769</v>
      </c>
      <c r="E1806" s="140" t="s">
        <v>3770</v>
      </c>
      <c r="F1806" s="141" t="s">
        <v>3767</v>
      </c>
      <c r="G1806" s="141" t="s">
        <v>3771</v>
      </c>
      <c r="H1806" s="142">
        <v>34807</v>
      </c>
      <c r="I1806" s="144" t="s">
        <v>2529</v>
      </c>
      <c r="J1806" s="144" t="s">
        <v>2205</v>
      </c>
      <c r="K1806" s="145">
        <v>34807</v>
      </c>
    </row>
    <row r="1807" spans="1:11" x14ac:dyDescent="0.15">
      <c r="A1807" s="137" t="s">
        <v>2524</v>
      </c>
      <c r="B1807" s="158" t="s">
        <v>3764</v>
      </c>
      <c r="C1807" s="139">
        <v>44176</v>
      </c>
      <c r="D1807" s="140" t="s">
        <v>3772</v>
      </c>
      <c r="E1807" s="140" t="s">
        <v>3773</v>
      </c>
      <c r="F1807" s="141" t="s">
        <v>3767</v>
      </c>
      <c r="G1807" s="141" t="s">
        <v>3768</v>
      </c>
      <c r="H1807" s="142">
        <v>19337</v>
      </c>
      <c r="I1807" s="144" t="s">
        <v>2529</v>
      </c>
      <c r="J1807" s="144" t="s">
        <v>2205</v>
      </c>
      <c r="K1807" s="145">
        <v>19337</v>
      </c>
    </row>
    <row r="1808" spans="1:11" x14ac:dyDescent="0.15">
      <c r="A1808" s="137" t="s">
        <v>2524</v>
      </c>
      <c r="B1808" s="158" t="s">
        <v>3774</v>
      </c>
      <c r="C1808" s="139" t="s">
        <v>3775</v>
      </c>
      <c r="D1808" s="140" t="s">
        <v>3776</v>
      </c>
      <c r="E1808" s="140" t="s">
        <v>3777</v>
      </c>
      <c r="F1808" s="141" t="s">
        <v>3778</v>
      </c>
      <c r="G1808" s="141" t="s">
        <v>3255</v>
      </c>
      <c r="H1808" s="142">
        <v>7516.8</v>
      </c>
      <c r="I1808" s="144" t="s">
        <v>2529</v>
      </c>
      <c r="J1808" s="144" t="s">
        <v>2205</v>
      </c>
      <c r="K1808" s="145">
        <v>7516.8</v>
      </c>
    </row>
    <row r="1809" spans="1:11" x14ac:dyDescent="0.15">
      <c r="A1809" s="137" t="s">
        <v>2524</v>
      </c>
      <c r="B1809" s="158" t="s">
        <v>3774</v>
      </c>
      <c r="C1809" s="139" t="s">
        <v>3775</v>
      </c>
      <c r="D1809" s="140" t="s">
        <v>3779</v>
      </c>
      <c r="E1809" s="140">
        <v>1628</v>
      </c>
      <c r="F1809" s="141" t="s">
        <v>3778</v>
      </c>
      <c r="G1809" s="141" t="s">
        <v>3255</v>
      </c>
      <c r="H1809" s="142">
        <v>3248</v>
      </c>
      <c r="I1809" s="144" t="s">
        <v>2529</v>
      </c>
      <c r="J1809" s="144" t="s">
        <v>2205</v>
      </c>
      <c r="K1809" s="145">
        <v>3248</v>
      </c>
    </row>
    <row r="1810" spans="1:11" x14ac:dyDescent="0.15">
      <c r="A1810" s="137" t="s">
        <v>2524</v>
      </c>
      <c r="B1810" s="158" t="s">
        <v>3774</v>
      </c>
      <c r="C1810" s="139" t="s">
        <v>3775</v>
      </c>
      <c r="D1810" s="140" t="s">
        <v>3780</v>
      </c>
      <c r="E1810" s="140" t="s">
        <v>3781</v>
      </c>
      <c r="F1810" s="141" t="s">
        <v>3778</v>
      </c>
      <c r="G1810" s="141" t="s">
        <v>3255</v>
      </c>
      <c r="H1810" s="142">
        <v>5196.8</v>
      </c>
      <c r="I1810" s="144" t="s">
        <v>2529</v>
      </c>
      <c r="J1810" s="144" t="s">
        <v>2205</v>
      </c>
      <c r="K1810" s="145">
        <v>5196.8</v>
      </c>
    </row>
    <row r="1811" spans="1:11" x14ac:dyDescent="0.15">
      <c r="A1811" s="137" t="s">
        <v>2524</v>
      </c>
      <c r="B1811" s="158" t="s">
        <v>3774</v>
      </c>
      <c r="C1811" s="139" t="s">
        <v>3782</v>
      </c>
      <c r="D1811" s="140" t="s">
        <v>3783</v>
      </c>
      <c r="E1811" s="140" t="s">
        <v>3784</v>
      </c>
      <c r="F1811" s="141" t="s">
        <v>3778</v>
      </c>
      <c r="G1811" s="141" t="s">
        <v>3255</v>
      </c>
      <c r="H1811" s="142">
        <v>7516.8</v>
      </c>
      <c r="I1811" s="144" t="s">
        <v>2529</v>
      </c>
      <c r="J1811" s="144" t="s">
        <v>2205</v>
      </c>
      <c r="K1811" s="145">
        <v>7516.8</v>
      </c>
    </row>
    <row r="1812" spans="1:11" x14ac:dyDescent="0.15">
      <c r="A1812" s="137" t="s">
        <v>2524</v>
      </c>
      <c r="B1812" s="158" t="s">
        <v>3774</v>
      </c>
      <c r="C1812" s="139" t="s">
        <v>3785</v>
      </c>
      <c r="D1812" s="140" t="s">
        <v>3786</v>
      </c>
      <c r="E1812" s="140" t="s">
        <v>3787</v>
      </c>
      <c r="F1812" s="141" t="s">
        <v>3778</v>
      </c>
      <c r="G1812" s="141" t="s">
        <v>3255</v>
      </c>
      <c r="H1812" s="142">
        <v>4640</v>
      </c>
      <c r="I1812" s="144" t="s">
        <v>2529</v>
      </c>
      <c r="J1812" s="144" t="s">
        <v>2205</v>
      </c>
      <c r="K1812" s="145">
        <v>4640</v>
      </c>
    </row>
    <row r="1813" spans="1:11" x14ac:dyDescent="0.15">
      <c r="A1813" s="137" t="s">
        <v>2524</v>
      </c>
      <c r="B1813" s="158" t="s">
        <v>3774</v>
      </c>
      <c r="C1813" s="139" t="s">
        <v>3788</v>
      </c>
      <c r="D1813" s="140" t="s">
        <v>3789</v>
      </c>
      <c r="E1813" s="140" t="s">
        <v>3790</v>
      </c>
      <c r="F1813" s="141" t="s">
        <v>3778</v>
      </c>
      <c r="G1813" s="141" t="s">
        <v>3255</v>
      </c>
      <c r="H1813" s="142">
        <v>4640</v>
      </c>
      <c r="I1813" s="144" t="s">
        <v>2529</v>
      </c>
      <c r="J1813" s="144" t="s">
        <v>2205</v>
      </c>
      <c r="K1813" s="145">
        <v>4640</v>
      </c>
    </row>
    <row r="1814" spans="1:11" x14ac:dyDescent="0.15">
      <c r="A1814" s="137" t="s">
        <v>2524</v>
      </c>
      <c r="B1814" s="158" t="s">
        <v>3774</v>
      </c>
      <c r="C1814" s="139" t="s">
        <v>2817</v>
      </c>
      <c r="D1814" s="140" t="s">
        <v>3791</v>
      </c>
      <c r="E1814" s="140" t="s">
        <v>3792</v>
      </c>
      <c r="F1814" s="141" t="s">
        <v>3778</v>
      </c>
      <c r="G1814" s="141" t="s">
        <v>3255</v>
      </c>
      <c r="H1814" s="142">
        <v>7516.8</v>
      </c>
      <c r="I1814" s="144" t="s">
        <v>2529</v>
      </c>
      <c r="J1814" s="144" t="s">
        <v>2205</v>
      </c>
      <c r="K1814" s="145">
        <v>7516.8</v>
      </c>
    </row>
    <row r="1815" spans="1:11" x14ac:dyDescent="0.15">
      <c r="A1815" s="137" t="s">
        <v>2524</v>
      </c>
      <c r="B1815" s="158" t="s">
        <v>3774</v>
      </c>
      <c r="C1815" s="139" t="s">
        <v>3793</v>
      </c>
      <c r="D1815" s="140" t="s">
        <v>3794</v>
      </c>
      <c r="E1815" s="140">
        <v>1682</v>
      </c>
      <c r="F1815" s="141" t="s">
        <v>3778</v>
      </c>
      <c r="G1815" s="141" t="s">
        <v>3255</v>
      </c>
      <c r="H1815" s="142">
        <v>36830</v>
      </c>
      <c r="I1815" s="144" t="s">
        <v>2529</v>
      </c>
      <c r="J1815" s="144" t="s">
        <v>2205</v>
      </c>
      <c r="K1815" s="145">
        <v>36830</v>
      </c>
    </row>
    <row r="1816" spans="1:11" x14ac:dyDescent="0.15">
      <c r="A1816" s="137" t="s">
        <v>2524</v>
      </c>
      <c r="B1816" s="158" t="s">
        <v>3774</v>
      </c>
      <c r="C1816" s="139">
        <v>44540</v>
      </c>
      <c r="D1816" s="140" t="s">
        <v>3606</v>
      </c>
      <c r="E1816" s="140">
        <v>1724</v>
      </c>
      <c r="F1816" s="141" t="s">
        <v>3778</v>
      </c>
      <c r="G1816" s="141" t="s">
        <v>3795</v>
      </c>
      <c r="H1816" s="142">
        <v>11275.2</v>
      </c>
      <c r="I1816" s="144" t="s">
        <v>2529</v>
      </c>
      <c r="J1816" s="144" t="s">
        <v>2205</v>
      </c>
      <c r="K1816" s="145">
        <v>11275.2</v>
      </c>
    </row>
    <row r="1817" spans="1:11" x14ac:dyDescent="0.15">
      <c r="A1817" s="137" t="s">
        <v>2524</v>
      </c>
      <c r="B1817" s="158" t="s">
        <v>3796</v>
      </c>
      <c r="C1817" s="139">
        <v>43753</v>
      </c>
      <c r="D1817" s="140" t="s">
        <v>3797</v>
      </c>
      <c r="E1817" s="140">
        <v>58748</v>
      </c>
      <c r="F1817" s="141" t="s">
        <v>3798</v>
      </c>
      <c r="G1817" s="141" t="s">
        <v>3799</v>
      </c>
      <c r="H1817" s="142">
        <v>50885</v>
      </c>
      <c r="I1817" s="144" t="s">
        <v>2529</v>
      </c>
      <c r="J1817" s="144" t="s">
        <v>2205</v>
      </c>
      <c r="K1817" s="145">
        <v>50885</v>
      </c>
    </row>
    <row r="1818" spans="1:11" x14ac:dyDescent="0.15">
      <c r="A1818" s="137" t="s">
        <v>2524</v>
      </c>
      <c r="B1818" s="158" t="s">
        <v>3796</v>
      </c>
      <c r="C1818" s="139">
        <v>43794</v>
      </c>
      <c r="D1818" s="140" t="s">
        <v>3800</v>
      </c>
      <c r="E1818" s="140" t="s">
        <v>3801</v>
      </c>
      <c r="F1818" s="141" t="s">
        <v>3798</v>
      </c>
      <c r="G1818" s="141" t="s">
        <v>3799</v>
      </c>
      <c r="H1818" s="142">
        <v>95672</v>
      </c>
      <c r="I1818" s="144" t="s">
        <v>2529</v>
      </c>
      <c r="J1818" s="144" t="s">
        <v>2205</v>
      </c>
      <c r="K1818" s="145">
        <v>95672</v>
      </c>
    </row>
    <row r="1819" spans="1:11" x14ac:dyDescent="0.15">
      <c r="A1819" s="137" t="s">
        <v>2524</v>
      </c>
      <c r="B1819" s="158" t="s">
        <v>3796</v>
      </c>
      <c r="C1819" s="139">
        <v>43794</v>
      </c>
      <c r="D1819" s="140" t="s">
        <v>3802</v>
      </c>
      <c r="E1819" s="140" t="s">
        <v>3803</v>
      </c>
      <c r="F1819" s="141" t="s">
        <v>3798</v>
      </c>
      <c r="G1819" s="141" t="s">
        <v>3799</v>
      </c>
      <c r="H1819" s="142">
        <v>90222</v>
      </c>
      <c r="I1819" s="144" t="s">
        <v>2529</v>
      </c>
      <c r="J1819" s="144" t="s">
        <v>2205</v>
      </c>
      <c r="K1819" s="145">
        <v>90222</v>
      </c>
    </row>
    <row r="1820" spans="1:11" x14ac:dyDescent="0.15">
      <c r="A1820" s="137" t="s">
        <v>2524</v>
      </c>
      <c r="B1820" s="158" t="s">
        <v>3804</v>
      </c>
      <c r="C1820" s="139">
        <v>44536</v>
      </c>
      <c r="D1820" s="140" t="s">
        <v>3805</v>
      </c>
      <c r="E1820" s="140">
        <v>29938</v>
      </c>
      <c r="F1820" s="141" t="s">
        <v>3806</v>
      </c>
      <c r="G1820" s="141" t="s">
        <v>3255</v>
      </c>
      <c r="H1820" s="142">
        <v>876.26</v>
      </c>
      <c r="I1820" s="144" t="s">
        <v>2529</v>
      </c>
      <c r="J1820" s="144" t="s">
        <v>2205</v>
      </c>
      <c r="K1820" s="145">
        <v>876.26</v>
      </c>
    </row>
    <row r="1821" spans="1:11" x14ac:dyDescent="0.15">
      <c r="A1821" s="137" t="s">
        <v>2524</v>
      </c>
      <c r="B1821" s="158" t="s">
        <v>3807</v>
      </c>
      <c r="C1821" s="139">
        <v>43829</v>
      </c>
      <c r="D1821" s="140" t="s">
        <v>3808</v>
      </c>
      <c r="E1821" s="140">
        <v>302</v>
      </c>
      <c r="F1821" s="141" t="s">
        <v>3809</v>
      </c>
      <c r="G1821" s="141" t="s">
        <v>3723</v>
      </c>
      <c r="H1821" s="142">
        <v>72662</v>
      </c>
      <c r="I1821" s="144" t="s">
        <v>2529</v>
      </c>
      <c r="J1821" s="144" t="s">
        <v>2205</v>
      </c>
      <c r="K1821" s="145">
        <v>72662</v>
      </c>
    </row>
    <row r="1822" spans="1:11" x14ac:dyDescent="0.15">
      <c r="A1822" s="137" t="s">
        <v>2524</v>
      </c>
      <c r="B1822" s="158" t="s">
        <v>3810</v>
      </c>
      <c r="C1822" s="139">
        <v>44176</v>
      </c>
      <c r="D1822" s="140" t="s">
        <v>3811</v>
      </c>
      <c r="E1822" s="140">
        <v>101</v>
      </c>
      <c r="F1822" s="141" t="s">
        <v>3812</v>
      </c>
      <c r="G1822" s="141" t="s">
        <v>3813</v>
      </c>
      <c r="H1822" s="142">
        <v>41800.19</v>
      </c>
      <c r="I1822" s="144" t="s">
        <v>2529</v>
      </c>
      <c r="J1822" s="144" t="s">
        <v>2205</v>
      </c>
      <c r="K1822" s="145">
        <v>41800.19</v>
      </c>
    </row>
    <row r="1823" spans="1:11" x14ac:dyDescent="0.15">
      <c r="A1823" s="137" t="s">
        <v>2524</v>
      </c>
      <c r="B1823" s="158" t="s">
        <v>3810</v>
      </c>
      <c r="C1823" s="139">
        <v>44176</v>
      </c>
      <c r="D1823" s="140" t="s">
        <v>3814</v>
      </c>
      <c r="E1823" s="140">
        <v>103</v>
      </c>
      <c r="F1823" s="141" t="s">
        <v>3812</v>
      </c>
      <c r="G1823" s="141" t="s">
        <v>3813</v>
      </c>
      <c r="H1823" s="142">
        <v>48950.21</v>
      </c>
      <c r="I1823" s="144" t="s">
        <v>2529</v>
      </c>
      <c r="J1823" s="144" t="s">
        <v>2205</v>
      </c>
      <c r="K1823" s="145">
        <v>48950.21</v>
      </c>
    </row>
    <row r="1824" spans="1:11" x14ac:dyDescent="0.15">
      <c r="A1824" s="137" t="s">
        <v>2524</v>
      </c>
      <c r="B1824" s="158" t="s">
        <v>3810</v>
      </c>
      <c r="C1824" s="139">
        <v>45555</v>
      </c>
      <c r="D1824" s="140" t="s">
        <v>3815</v>
      </c>
      <c r="E1824" s="140">
        <v>42</v>
      </c>
      <c r="F1824" s="141" t="s">
        <v>3812</v>
      </c>
      <c r="G1824" s="141" t="s">
        <v>3813</v>
      </c>
      <c r="H1824" s="142">
        <v>50149.97</v>
      </c>
      <c r="I1824" s="144" t="s">
        <v>2529</v>
      </c>
      <c r="J1824" s="144" t="s">
        <v>2205</v>
      </c>
      <c r="K1824" s="145">
        <v>50149.97</v>
      </c>
    </row>
    <row r="1825" spans="1:11" x14ac:dyDescent="0.15">
      <c r="A1825" s="137" t="s">
        <v>2524</v>
      </c>
      <c r="B1825" s="158" t="s">
        <v>3816</v>
      </c>
      <c r="C1825" s="139">
        <v>43278</v>
      </c>
      <c r="D1825" s="140">
        <v>50202</v>
      </c>
      <c r="E1825" s="140" t="s">
        <v>3817</v>
      </c>
      <c r="F1825" s="141" t="s">
        <v>3818</v>
      </c>
      <c r="G1825" s="141" t="s">
        <v>3819</v>
      </c>
      <c r="H1825" s="142">
        <v>39218</v>
      </c>
      <c r="I1825" s="144" t="s">
        <v>2529</v>
      </c>
      <c r="J1825" s="144" t="s">
        <v>2205</v>
      </c>
      <c r="K1825" s="145">
        <v>39218</v>
      </c>
    </row>
    <row r="1826" spans="1:11" x14ac:dyDescent="0.15">
      <c r="A1826" s="137" t="s">
        <v>2524</v>
      </c>
      <c r="B1826" s="158" t="s">
        <v>3816</v>
      </c>
      <c r="C1826" s="139">
        <v>43285</v>
      </c>
      <c r="D1826" s="140">
        <v>50219</v>
      </c>
      <c r="E1826" s="140" t="s">
        <v>3820</v>
      </c>
      <c r="F1826" s="141" t="s">
        <v>3818</v>
      </c>
      <c r="G1826" s="141" t="s">
        <v>3819</v>
      </c>
      <c r="H1826" s="142">
        <v>41817</v>
      </c>
      <c r="I1826" s="144" t="s">
        <v>2529</v>
      </c>
      <c r="J1826" s="144" t="s">
        <v>2205</v>
      </c>
      <c r="K1826" s="145">
        <v>41817</v>
      </c>
    </row>
    <row r="1827" spans="1:11" x14ac:dyDescent="0.15">
      <c r="A1827" s="137" t="s">
        <v>2524</v>
      </c>
      <c r="B1827" s="158" t="s">
        <v>3816</v>
      </c>
      <c r="C1827" s="139">
        <v>43297</v>
      </c>
      <c r="D1827" s="140">
        <v>50234</v>
      </c>
      <c r="E1827" s="140" t="s">
        <v>3821</v>
      </c>
      <c r="F1827" s="141" t="s">
        <v>3818</v>
      </c>
      <c r="G1827" s="141" t="s">
        <v>3819</v>
      </c>
      <c r="H1827" s="142">
        <v>27464</v>
      </c>
      <c r="I1827" s="144" t="s">
        <v>2529</v>
      </c>
      <c r="J1827" s="144" t="s">
        <v>2205</v>
      </c>
      <c r="K1827" s="145">
        <v>27464</v>
      </c>
    </row>
    <row r="1828" spans="1:11" x14ac:dyDescent="0.15">
      <c r="A1828" s="137" t="s">
        <v>2524</v>
      </c>
      <c r="B1828" s="158" t="s">
        <v>3816</v>
      </c>
      <c r="C1828" s="139">
        <v>43297</v>
      </c>
      <c r="D1828" s="140">
        <v>50235</v>
      </c>
      <c r="E1828" s="140" t="s">
        <v>3822</v>
      </c>
      <c r="F1828" s="141" t="s">
        <v>3818</v>
      </c>
      <c r="G1828" s="141" t="s">
        <v>3819</v>
      </c>
      <c r="H1828" s="142">
        <v>20343</v>
      </c>
      <c r="I1828" s="144" t="s">
        <v>2529</v>
      </c>
      <c r="J1828" s="144" t="s">
        <v>2205</v>
      </c>
      <c r="K1828" s="145">
        <v>20343</v>
      </c>
    </row>
    <row r="1829" spans="1:11" x14ac:dyDescent="0.15">
      <c r="A1829" s="137" t="s">
        <v>2524</v>
      </c>
      <c r="B1829" s="158" t="s">
        <v>3816</v>
      </c>
      <c r="C1829" s="139">
        <v>43318</v>
      </c>
      <c r="D1829" s="140">
        <v>50258</v>
      </c>
      <c r="E1829" s="140" t="s">
        <v>3823</v>
      </c>
      <c r="F1829" s="159" t="s">
        <v>3818</v>
      </c>
      <c r="G1829" s="141" t="s">
        <v>3819</v>
      </c>
      <c r="H1829" s="142">
        <v>17857</v>
      </c>
      <c r="I1829" s="144" t="s">
        <v>2529</v>
      </c>
      <c r="J1829" s="144" t="s">
        <v>2205</v>
      </c>
      <c r="K1829" s="145">
        <v>17857</v>
      </c>
    </row>
    <row r="1830" spans="1:11" x14ac:dyDescent="0.15">
      <c r="A1830" s="137" t="s">
        <v>2524</v>
      </c>
      <c r="B1830" s="158" t="s">
        <v>3816</v>
      </c>
      <c r="C1830" s="139">
        <v>43318</v>
      </c>
      <c r="D1830" s="140">
        <v>50259</v>
      </c>
      <c r="E1830" s="140" t="s">
        <v>3824</v>
      </c>
      <c r="F1830" s="141" t="s">
        <v>3818</v>
      </c>
      <c r="G1830" s="141" t="s">
        <v>3819</v>
      </c>
      <c r="H1830" s="142">
        <v>11302</v>
      </c>
      <c r="I1830" s="144" t="s">
        <v>2529</v>
      </c>
      <c r="J1830" s="144" t="s">
        <v>2205</v>
      </c>
      <c r="K1830" s="145">
        <v>11302</v>
      </c>
    </row>
    <row r="1831" spans="1:11" x14ac:dyDescent="0.15">
      <c r="A1831" s="137" t="s">
        <v>2524</v>
      </c>
      <c r="B1831" s="158" t="s">
        <v>3816</v>
      </c>
      <c r="C1831" s="139">
        <v>43322</v>
      </c>
      <c r="D1831" s="140">
        <v>50266</v>
      </c>
      <c r="E1831" s="140" t="s">
        <v>3825</v>
      </c>
      <c r="F1831" s="141" t="s">
        <v>3818</v>
      </c>
      <c r="G1831" s="141" t="s">
        <v>3819</v>
      </c>
      <c r="H1831" s="142">
        <v>9607</v>
      </c>
      <c r="I1831" s="144" t="s">
        <v>2529</v>
      </c>
      <c r="J1831" s="144" t="s">
        <v>2205</v>
      </c>
      <c r="K1831" s="145">
        <v>9607</v>
      </c>
    </row>
    <row r="1832" spans="1:11" x14ac:dyDescent="0.15">
      <c r="A1832" s="137" t="s">
        <v>2524</v>
      </c>
      <c r="B1832" s="158" t="s">
        <v>3816</v>
      </c>
      <c r="C1832" s="139">
        <v>43343</v>
      </c>
      <c r="D1832" s="140">
        <v>50278</v>
      </c>
      <c r="E1832" s="140" t="s">
        <v>3826</v>
      </c>
      <c r="F1832" s="141" t="s">
        <v>3818</v>
      </c>
      <c r="G1832" s="141" t="s">
        <v>3819</v>
      </c>
      <c r="H1832" s="142">
        <v>8250</v>
      </c>
      <c r="I1832" s="144" t="s">
        <v>2529</v>
      </c>
      <c r="J1832" s="144" t="s">
        <v>2205</v>
      </c>
      <c r="K1832" s="145">
        <v>8250</v>
      </c>
    </row>
    <row r="1833" spans="1:11" x14ac:dyDescent="0.15">
      <c r="A1833" s="137" t="s">
        <v>2524</v>
      </c>
      <c r="B1833" s="158" t="s">
        <v>3827</v>
      </c>
      <c r="C1833" s="139">
        <v>45565</v>
      </c>
      <c r="D1833" s="140" t="s">
        <v>3828</v>
      </c>
      <c r="E1833" s="140" t="s">
        <v>3829</v>
      </c>
      <c r="F1833" s="141" t="s">
        <v>3830</v>
      </c>
      <c r="G1833" s="141" t="s">
        <v>3831</v>
      </c>
      <c r="H1833" s="142">
        <v>443352</v>
      </c>
      <c r="I1833" s="144" t="s">
        <v>2529</v>
      </c>
      <c r="J1833" s="144" t="s">
        <v>2205</v>
      </c>
      <c r="K1833" s="145">
        <v>443352</v>
      </c>
    </row>
    <row r="1834" spans="1:11" x14ac:dyDescent="0.15">
      <c r="A1834" s="137" t="s">
        <v>2524</v>
      </c>
      <c r="B1834" s="158" t="s">
        <v>3832</v>
      </c>
      <c r="C1834" s="139">
        <v>45112</v>
      </c>
      <c r="D1834" s="140" t="s">
        <v>3833</v>
      </c>
      <c r="E1834" s="140">
        <v>4577</v>
      </c>
      <c r="F1834" s="141" t="s">
        <v>362</v>
      </c>
      <c r="G1834" s="141" t="s">
        <v>3834</v>
      </c>
      <c r="H1834" s="142">
        <v>8630.4</v>
      </c>
      <c r="I1834" s="144" t="s">
        <v>2529</v>
      </c>
      <c r="J1834" s="144" t="s">
        <v>2205</v>
      </c>
      <c r="K1834" s="145">
        <v>8630.4</v>
      </c>
    </row>
    <row r="1835" spans="1:11" x14ac:dyDescent="0.15">
      <c r="A1835" s="137" t="s">
        <v>2524</v>
      </c>
      <c r="B1835" s="158" t="s">
        <v>3832</v>
      </c>
      <c r="C1835" s="139">
        <v>45114</v>
      </c>
      <c r="D1835" s="140" t="s">
        <v>3835</v>
      </c>
      <c r="E1835" s="140">
        <v>4582</v>
      </c>
      <c r="F1835" s="141" t="s">
        <v>362</v>
      </c>
      <c r="G1835" s="141" t="s">
        <v>3836</v>
      </c>
      <c r="H1835" s="142">
        <v>87788.800000000003</v>
      </c>
      <c r="I1835" s="144" t="s">
        <v>2529</v>
      </c>
      <c r="J1835" s="144" t="s">
        <v>2205</v>
      </c>
      <c r="K1835" s="145">
        <v>87788.800000000003</v>
      </c>
    </row>
    <row r="1836" spans="1:11" x14ac:dyDescent="0.15">
      <c r="A1836" s="137" t="s">
        <v>2524</v>
      </c>
      <c r="B1836" s="158" t="s">
        <v>3832</v>
      </c>
      <c r="C1836" s="139">
        <v>45114</v>
      </c>
      <c r="D1836" s="140" t="s">
        <v>3837</v>
      </c>
      <c r="E1836" s="140">
        <v>4581</v>
      </c>
      <c r="F1836" s="141" t="s">
        <v>362</v>
      </c>
      <c r="G1836" s="141" t="s">
        <v>3834</v>
      </c>
      <c r="H1836" s="142">
        <v>67512</v>
      </c>
      <c r="I1836" s="144" t="s">
        <v>2529</v>
      </c>
      <c r="J1836" s="144" t="s">
        <v>2205</v>
      </c>
      <c r="K1836" s="145">
        <v>67512</v>
      </c>
    </row>
    <row r="1837" spans="1:11" x14ac:dyDescent="0.15">
      <c r="A1837" s="137" t="s">
        <v>2524</v>
      </c>
      <c r="B1837" s="158" t="s">
        <v>3832</v>
      </c>
      <c r="C1837" s="139">
        <v>45476</v>
      </c>
      <c r="D1837" s="140" t="s">
        <v>3838</v>
      </c>
      <c r="E1837" s="140">
        <v>5111</v>
      </c>
      <c r="F1837" s="141" t="s">
        <v>362</v>
      </c>
      <c r="G1837" s="141" t="s">
        <v>3839</v>
      </c>
      <c r="H1837" s="142">
        <v>13688</v>
      </c>
      <c r="I1837" s="144" t="s">
        <v>2529</v>
      </c>
      <c r="J1837" s="144" t="s">
        <v>2205</v>
      </c>
      <c r="K1837" s="145">
        <v>13688</v>
      </c>
    </row>
    <row r="1838" spans="1:11" x14ac:dyDescent="0.15">
      <c r="A1838" s="137" t="s">
        <v>2524</v>
      </c>
      <c r="B1838" s="158" t="s">
        <v>3832</v>
      </c>
      <c r="C1838" s="139">
        <v>45476</v>
      </c>
      <c r="D1838" s="140" t="s">
        <v>3840</v>
      </c>
      <c r="E1838" s="140">
        <v>5112</v>
      </c>
      <c r="F1838" s="141" t="s">
        <v>362</v>
      </c>
      <c r="G1838" s="141" t="s">
        <v>3839</v>
      </c>
      <c r="H1838" s="142">
        <v>16124</v>
      </c>
      <c r="I1838" s="144" t="s">
        <v>2529</v>
      </c>
      <c r="J1838" s="144" t="s">
        <v>2205</v>
      </c>
      <c r="K1838" s="145">
        <v>16124</v>
      </c>
    </row>
    <row r="1839" spans="1:11" x14ac:dyDescent="0.15">
      <c r="A1839" s="137" t="s">
        <v>2524</v>
      </c>
      <c r="B1839" s="158" t="s">
        <v>3841</v>
      </c>
      <c r="C1839" s="139">
        <v>44136</v>
      </c>
      <c r="D1839" s="140" t="s">
        <v>3842</v>
      </c>
      <c r="E1839" s="140">
        <v>11391</v>
      </c>
      <c r="F1839" s="141" t="s">
        <v>3843</v>
      </c>
      <c r="G1839" s="141" t="s">
        <v>3104</v>
      </c>
      <c r="H1839" s="142">
        <v>1740</v>
      </c>
      <c r="I1839" s="144" t="s">
        <v>2529</v>
      </c>
      <c r="J1839" s="144" t="s">
        <v>2205</v>
      </c>
      <c r="K1839" s="145">
        <v>1740</v>
      </c>
    </row>
    <row r="1840" spans="1:11" x14ac:dyDescent="0.15">
      <c r="A1840" s="137" t="s">
        <v>2524</v>
      </c>
      <c r="B1840" s="158" t="s">
        <v>3841</v>
      </c>
      <c r="C1840" s="139" t="s">
        <v>3844</v>
      </c>
      <c r="D1840" s="140" t="s">
        <v>3845</v>
      </c>
      <c r="E1840" s="140" t="s">
        <v>3846</v>
      </c>
      <c r="F1840" s="141" t="s">
        <v>3843</v>
      </c>
      <c r="G1840" s="141" t="s">
        <v>3104</v>
      </c>
      <c r="H1840" s="142">
        <v>1392</v>
      </c>
      <c r="I1840" s="144" t="s">
        <v>2529</v>
      </c>
      <c r="J1840" s="144" t="s">
        <v>2205</v>
      </c>
      <c r="K1840" s="145">
        <v>1392</v>
      </c>
    </row>
    <row r="1841" spans="1:11" x14ac:dyDescent="0.15">
      <c r="A1841" s="137" t="s">
        <v>2524</v>
      </c>
      <c r="B1841" s="158" t="s">
        <v>3847</v>
      </c>
      <c r="C1841" s="139">
        <v>45478</v>
      </c>
      <c r="D1841" s="140" t="s">
        <v>3848</v>
      </c>
      <c r="E1841" s="140" t="s">
        <v>3849</v>
      </c>
      <c r="F1841" s="141" t="s">
        <v>3850</v>
      </c>
      <c r="G1841" s="141" t="s">
        <v>3851</v>
      </c>
      <c r="H1841" s="142">
        <v>7764.99</v>
      </c>
      <c r="I1841" s="144" t="s">
        <v>2529</v>
      </c>
      <c r="J1841" s="144" t="s">
        <v>2205</v>
      </c>
      <c r="K1841" s="145">
        <v>7764.99</v>
      </c>
    </row>
    <row r="1842" spans="1:11" x14ac:dyDescent="0.15">
      <c r="A1842" s="137" t="s">
        <v>2524</v>
      </c>
      <c r="B1842" s="158" t="s">
        <v>3847</v>
      </c>
      <c r="C1842" s="139">
        <v>45474</v>
      </c>
      <c r="D1842" s="140" t="s">
        <v>3852</v>
      </c>
      <c r="E1842" s="140" t="s">
        <v>3853</v>
      </c>
      <c r="F1842" s="141" t="s">
        <v>3850</v>
      </c>
      <c r="G1842" s="141" t="s">
        <v>3854</v>
      </c>
      <c r="H1842" s="142">
        <v>219518.4</v>
      </c>
      <c r="I1842" s="144" t="s">
        <v>2529</v>
      </c>
      <c r="J1842" s="144" t="s">
        <v>2205</v>
      </c>
      <c r="K1842" s="145">
        <v>119518</v>
      </c>
    </row>
    <row r="1843" spans="1:11" x14ac:dyDescent="0.15">
      <c r="A1843" s="137" t="s">
        <v>2524</v>
      </c>
      <c r="B1843" s="158" t="s">
        <v>3847</v>
      </c>
      <c r="C1843" s="139">
        <v>45537</v>
      </c>
      <c r="D1843" s="140" t="s">
        <v>3855</v>
      </c>
      <c r="E1843" s="140" t="s">
        <v>3856</v>
      </c>
      <c r="F1843" s="141" t="s">
        <v>3850</v>
      </c>
      <c r="G1843" s="141" t="s">
        <v>3839</v>
      </c>
      <c r="H1843" s="142">
        <v>33762.959999999999</v>
      </c>
      <c r="I1843" s="144" t="s">
        <v>2529</v>
      </c>
      <c r="J1843" s="144" t="s">
        <v>2205</v>
      </c>
      <c r="K1843" s="145">
        <v>33762.959999999999</v>
      </c>
    </row>
    <row r="1844" spans="1:11" x14ac:dyDescent="0.15">
      <c r="A1844" s="137" t="s">
        <v>2524</v>
      </c>
      <c r="B1844" s="158" t="s">
        <v>3857</v>
      </c>
      <c r="C1844" s="139">
        <v>43830</v>
      </c>
      <c r="D1844" s="140" t="s">
        <v>3858</v>
      </c>
      <c r="E1844" s="140" t="s">
        <v>3859</v>
      </c>
      <c r="F1844" s="141" t="s">
        <v>3860</v>
      </c>
      <c r="G1844" s="141" t="s">
        <v>3861</v>
      </c>
      <c r="H1844" s="142">
        <v>84100</v>
      </c>
      <c r="I1844" s="144" t="s">
        <v>2529</v>
      </c>
      <c r="J1844" s="144" t="s">
        <v>2205</v>
      </c>
      <c r="K1844" s="145">
        <v>84100</v>
      </c>
    </row>
    <row r="1845" spans="1:11" x14ac:dyDescent="0.15">
      <c r="A1845" s="137" t="s">
        <v>2524</v>
      </c>
      <c r="B1845" s="158" t="s">
        <v>3862</v>
      </c>
      <c r="C1845" s="139">
        <v>43830</v>
      </c>
      <c r="D1845" s="140" t="s">
        <v>3863</v>
      </c>
      <c r="E1845" s="140">
        <v>75</v>
      </c>
      <c r="F1845" s="141" t="s">
        <v>3864</v>
      </c>
      <c r="G1845" s="141" t="s">
        <v>3861</v>
      </c>
      <c r="H1845" s="142">
        <v>262392</v>
      </c>
      <c r="I1845" s="144" t="s">
        <v>2529</v>
      </c>
      <c r="J1845" s="144" t="s">
        <v>2205</v>
      </c>
      <c r="K1845" s="145">
        <v>262392</v>
      </c>
    </row>
    <row r="1846" spans="1:11" x14ac:dyDescent="0.15">
      <c r="A1846" s="137" t="s">
        <v>2524</v>
      </c>
      <c r="B1846" s="158" t="s">
        <v>3865</v>
      </c>
      <c r="C1846" s="139">
        <v>44536</v>
      </c>
      <c r="D1846" s="140" t="s">
        <v>3866</v>
      </c>
      <c r="E1846" s="140" t="s">
        <v>3867</v>
      </c>
      <c r="F1846" s="141" t="s">
        <v>3868</v>
      </c>
      <c r="G1846" s="141" t="s">
        <v>3869</v>
      </c>
      <c r="H1846" s="142">
        <v>17400</v>
      </c>
      <c r="I1846" s="144" t="s">
        <v>2529</v>
      </c>
      <c r="J1846" s="144" t="s">
        <v>2205</v>
      </c>
      <c r="K1846" s="145">
        <v>17400</v>
      </c>
    </row>
    <row r="1847" spans="1:11" x14ac:dyDescent="0.15">
      <c r="A1847" s="137" t="s">
        <v>2524</v>
      </c>
      <c r="B1847" s="158" t="s">
        <v>3865</v>
      </c>
      <c r="C1847" s="139">
        <v>44536</v>
      </c>
      <c r="D1847" s="140" t="s">
        <v>3870</v>
      </c>
      <c r="E1847" s="140" t="s">
        <v>3871</v>
      </c>
      <c r="F1847" s="141" t="s">
        <v>3868</v>
      </c>
      <c r="G1847" s="141" t="s">
        <v>3872</v>
      </c>
      <c r="H1847" s="142">
        <v>17400</v>
      </c>
      <c r="I1847" s="144" t="s">
        <v>2529</v>
      </c>
      <c r="J1847" s="144" t="s">
        <v>2205</v>
      </c>
      <c r="K1847" s="145">
        <v>17400</v>
      </c>
    </row>
    <row r="1848" spans="1:11" x14ac:dyDescent="0.15">
      <c r="A1848" s="137" t="s">
        <v>2524</v>
      </c>
      <c r="B1848" s="158" t="s">
        <v>3865</v>
      </c>
      <c r="C1848" s="139">
        <v>44538</v>
      </c>
      <c r="D1848" s="140" t="s">
        <v>3873</v>
      </c>
      <c r="E1848" s="140" t="s">
        <v>3874</v>
      </c>
      <c r="F1848" s="141" t="s">
        <v>3868</v>
      </c>
      <c r="G1848" s="141" t="s">
        <v>3875</v>
      </c>
      <c r="H1848" s="142">
        <v>17400</v>
      </c>
      <c r="I1848" s="144" t="s">
        <v>2529</v>
      </c>
      <c r="J1848" s="144" t="s">
        <v>2205</v>
      </c>
      <c r="K1848" s="145">
        <v>17400</v>
      </c>
    </row>
    <row r="1849" spans="1:11" x14ac:dyDescent="0.15">
      <c r="A1849" s="137" t="s">
        <v>2524</v>
      </c>
      <c r="B1849" s="158" t="s">
        <v>3876</v>
      </c>
      <c r="C1849" s="139" t="s">
        <v>3690</v>
      </c>
      <c r="D1849" s="140" t="s">
        <v>3877</v>
      </c>
      <c r="E1849" s="140" t="s">
        <v>3878</v>
      </c>
      <c r="F1849" s="141" t="s">
        <v>3879</v>
      </c>
      <c r="G1849" s="141" t="s">
        <v>3541</v>
      </c>
      <c r="H1849" s="142">
        <v>36740.68</v>
      </c>
      <c r="I1849" s="144" t="s">
        <v>2529</v>
      </c>
      <c r="J1849" s="144" t="s">
        <v>2205</v>
      </c>
      <c r="K1849" s="145">
        <v>36740.68</v>
      </c>
    </row>
    <row r="1850" spans="1:11" x14ac:dyDescent="0.15">
      <c r="A1850" s="137" t="s">
        <v>2524</v>
      </c>
      <c r="B1850" s="158" t="s">
        <v>3876</v>
      </c>
      <c r="C1850" s="139" t="s">
        <v>3690</v>
      </c>
      <c r="D1850" s="140" t="s">
        <v>3880</v>
      </c>
      <c r="E1850" s="140">
        <v>689</v>
      </c>
      <c r="F1850" s="141" t="s">
        <v>3879</v>
      </c>
      <c r="G1850" s="141" t="s">
        <v>3541</v>
      </c>
      <c r="H1850" s="142">
        <v>44475.56</v>
      </c>
      <c r="I1850" s="144" t="s">
        <v>2529</v>
      </c>
      <c r="J1850" s="144" t="s">
        <v>2205</v>
      </c>
      <c r="K1850" s="145">
        <v>44475.56</v>
      </c>
    </row>
    <row r="1851" spans="1:11" x14ac:dyDescent="0.15">
      <c r="A1851" s="137" t="s">
        <v>2524</v>
      </c>
      <c r="B1851" s="158" t="s">
        <v>3876</v>
      </c>
      <c r="C1851" s="139" t="s">
        <v>3881</v>
      </c>
      <c r="D1851" s="140" t="s">
        <v>3882</v>
      </c>
      <c r="E1851" s="140" t="s">
        <v>3883</v>
      </c>
      <c r="F1851" s="141" t="s">
        <v>3879</v>
      </c>
      <c r="G1851" s="141" t="s">
        <v>3541</v>
      </c>
      <c r="H1851" s="142">
        <v>17980</v>
      </c>
      <c r="I1851" s="144" t="s">
        <v>2529</v>
      </c>
      <c r="J1851" s="144" t="s">
        <v>2205</v>
      </c>
      <c r="K1851" s="145">
        <v>17980</v>
      </c>
    </row>
    <row r="1852" spans="1:11" x14ac:dyDescent="0.15">
      <c r="A1852" s="137" t="s">
        <v>2524</v>
      </c>
      <c r="B1852" s="158" t="s">
        <v>3884</v>
      </c>
      <c r="C1852" s="139">
        <v>43921</v>
      </c>
      <c r="D1852" s="140" t="s">
        <v>3304</v>
      </c>
      <c r="E1852" s="140">
        <v>103308</v>
      </c>
      <c r="F1852" s="141" t="s">
        <v>3885</v>
      </c>
      <c r="G1852" s="141" t="s">
        <v>3122</v>
      </c>
      <c r="H1852" s="142">
        <v>70157</v>
      </c>
      <c r="I1852" s="144" t="s">
        <v>2529</v>
      </c>
      <c r="J1852" s="144" t="s">
        <v>2205</v>
      </c>
      <c r="K1852" s="145">
        <v>70157</v>
      </c>
    </row>
    <row r="1853" spans="1:11" x14ac:dyDescent="0.15">
      <c r="A1853" s="137" t="s">
        <v>2524</v>
      </c>
      <c r="B1853" s="158" t="s">
        <v>3884</v>
      </c>
      <c r="C1853" s="139">
        <v>43921</v>
      </c>
      <c r="D1853" s="140" t="s">
        <v>3886</v>
      </c>
      <c r="E1853" s="140">
        <v>103312</v>
      </c>
      <c r="F1853" s="141" t="s">
        <v>3885</v>
      </c>
      <c r="G1853" s="141" t="s">
        <v>3122</v>
      </c>
      <c r="H1853" s="142">
        <v>56919</v>
      </c>
      <c r="I1853" s="144" t="s">
        <v>2529</v>
      </c>
      <c r="J1853" s="144" t="s">
        <v>2205</v>
      </c>
      <c r="K1853" s="145">
        <v>56919</v>
      </c>
    </row>
    <row r="1854" spans="1:11" x14ac:dyDescent="0.15">
      <c r="A1854" s="137" t="s">
        <v>2524</v>
      </c>
      <c r="B1854" s="158" t="s">
        <v>3887</v>
      </c>
      <c r="C1854" s="139">
        <v>44463</v>
      </c>
      <c r="D1854" s="140" t="s">
        <v>3888</v>
      </c>
      <c r="E1854" s="140" t="s">
        <v>3889</v>
      </c>
      <c r="F1854" s="141" t="s">
        <v>3890</v>
      </c>
      <c r="G1854" s="141" t="s">
        <v>3891</v>
      </c>
      <c r="H1854" s="142">
        <v>6728</v>
      </c>
      <c r="I1854" s="144" t="s">
        <v>2529</v>
      </c>
      <c r="J1854" s="144" t="s">
        <v>2205</v>
      </c>
      <c r="K1854" s="145">
        <v>6728</v>
      </c>
    </row>
    <row r="1855" spans="1:11" x14ac:dyDescent="0.15">
      <c r="A1855" s="137" t="s">
        <v>2524</v>
      </c>
      <c r="B1855" s="158" t="s">
        <v>3892</v>
      </c>
      <c r="C1855" s="139">
        <v>43921</v>
      </c>
      <c r="D1855" s="140" t="s">
        <v>3893</v>
      </c>
      <c r="E1855" s="140" t="s">
        <v>3894</v>
      </c>
      <c r="F1855" s="141" t="s">
        <v>3895</v>
      </c>
      <c r="G1855" s="141" t="s">
        <v>3896</v>
      </c>
      <c r="H1855" s="142">
        <v>50000</v>
      </c>
      <c r="I1855" s="144" t="s">
        <v>2529</v>
      </c>
      <c r="J1855" s="144" t="s">
        <v>2205</v>
      </c>
      <c r="K1855" s="145">
        <v>50000</v>
      </c>
    </row>
    <row r="1856" spans="1:11" x14ac:dyDescent="0.15">
      <c r="A1856" s="137" t="s">
        <v>2524</v>
      </c>
      <c r="B1856" s="158" t="s">
        <v>3897</v>
      </c>
      <c r="C1856" s="139">
        <v>44043</v>
      </c>
      <c r="D1856" s="140" t="s">
        <v>3898</v>
      </c>
      <c r="E1856" s="140" t="s">
        <v>3899</v>
      </c>
      <c r="F1856" s="141" t="s">
        <v>3900</v>
      </c>
      <c r="G1856" s="141" t="s">
        <v>3104</v>
      </c>
      <c r="H1856" s="142">
        <v>44476</v>
      </c>
      <c r="I1856" s="144" t="s">
        <v>2529</v>
      </c>
      <c r="J1856" s="144" t="s">
        <v>2205</v>
      </c>
      <c r="K1856" s="145">
        <v>44476</v>
      </c>
    </row>
    <row r="1857" spans="1:11" x14ac:dyDescent="0.15">
      <c r="A1857" s="137" t="s">
        <v>2524</v>
      </c>
      <c r="B1857" s="158" t="s">
        <v>3901</v>
      </c>
      <c r="C1857" s="139">
        <v>44797</v>
      </c>
      <c r="D1857" s="140" t="s">
        <v>3902</v>
      </c>
      <c r="E1857" s="140">
        <v>202</v>
      </c>
      <c r="F1857" s="141" t="s">
        <v>3903</v>
      </c>
      <c r="G1857" s="141" t="s">
        <v>3723</v>
      </c>
      <c r="H1857" s="142">
        <v>63939.199999999997</v>
      </c>
      <c r="I1857" s="144" t="s">
        <v>2529</v>
      </c>
      <c r="J1857" s="144" t="s">
        <v>2205</v>
      </c>
      <c r="K1857" s="145">
        <v>63939.199999999997</v>
      </c>
    </row>
    <row r="1858" spans="1:11" x14ac:dyDescent="0.15">
      <c r="A1858" s="137" t="s">
        <v>2524</v>
      </c>
      <c r="B1858" s="158" t="s">
        <v>3901</v>
      </c>
      <c r="C1858" s="139" t="s">
        <v>3904</v>
      </c>
      <c r="D1858" s="140" t="s">
        <v>3905</v>
      </c>
      <c r="E1858" s="140" t="s">
        <v>3906</v>
      </c>
      <c r="F1858" s="141" t="s">
        <v>3903</v>
      </c>
      <c r="G1858" s="141" t="s">
        <v>3723</v>
      </c>
      <c r="H1858" s="142">
        <v>60988.160000000003</v>
      </c>
      <c r="I1858" s="144" t="s">
        <v>2529</v>
      </c>
      <c r="J1858" s="144" t="s">
        <v>2205</v>
      </c>
      <c r="K1858" s="145">
        <v>60988.160000000003</v>
      </c>
    </row>
    <row r="1859" spans="1:11" x14ac:dyDescent="0.15">
      <c r="A1859" s="137" t="s">
        <v>2524</v>
      </c>
      <c r="B1859" s="158" t="s">
        <v>3901</v>
      </c>
      <c r="C1859" s="139" t="s">
        <v>3123</v>
      </c>
      <c r="D1859" s="140" t="s">
        <v>3907</v>
      </c>
      <c r="E1859" s="140" t="s">
        <v>3908</v>
      </c>
      <c r="F1859" s="141" t="s">
        <v>3903</v>
      </c>
      <c r="G1859" s="141" t="s">
        <v>3723</v>
      </c>
      <c r="H1859" s="142">
        <v>43773.760000000002</v>
      </c>
      <c r="I1859" s="144" t="s">
        <v>2529</v>
      </c>
      <c r="J1859" s="144" t="s">
        <v>2205</v>
      </c>
      <c r="K1859" s="145">
        <v>43773.760000000002</v>
      </c>
    </row>
    <row r="1860" spans="1:11" ht="28" x14ac:dyDescent="0.15">
      <c r="A1860" s="137" t="s">
        <v>2524</v>
      </c>
      <c r="B1860" s="158" t="s">
        <v>3909</v>
      </c>
      <c r="C1860" s="139">
        <v>45558</v>
      </c>
      <c r="D1860" s="140" t="s">
        <v>3910</v>
      </c>
      <c r="E1860" s="140" t="s">
        <v>3911</v>
      </c>
      <c r="F1860" s="141" t="s">
        <v>3912</v>
      </c>
      <c r="G1860" s="141" t="s">
        <v>3913</v>
      </c>
      <c r="H1860" s="142">
        <v>40540.61</v>
      </c>
      <c r="I1860" s="144" t="s">
        <v>2529</v>
      </c>
      <c r="J1860" s="144" t="s">
        <v>2205</v>
      </c>
      <c r="K1860" s="145">
        <v>40540.61</v>
      </c>
    </row>
    <row r="1861" spans="1:11" x14ac:dyDescent="0.15">
      <c r="A1861" s="137" t="s">
        <v>2524</v>
      </c>
      <c r="B1861" s="158" t="s">
        <v>3914</v>
      </c>
      <c r="C1861" s="139" t="s">
        <v>3915</v>
      </c>
      <c r="D1861" s="140" t="s">
        <v>3916</v>
      </c>
      <c r="E1861" s="140" t="s">
        <v>3917</v>
      </c>
      <c r="F1861" s="141" t="s">
        <v>3918</v>
      </c>
      <c r="G1861" s="141" t="s">
        <v>3919</v>
      </c>
      <c r="H1861" s="142">
        <v>17403.48</v>
      </c>
      <c r="I1861" s="144" t="s">
        <v>2529</v>
      </c>
      <c r="J1861" s="144" t="s">
        <v>2205</v>
      </c>
      <c r="K1861" s="145">
        <v>17403.48</v>
      </c>
    </row>
    <row r="1862" spans="1:11" x14ac:dyDescent="0.15">
      <c r="A1862" s="137" t="s">
        <v>2524</v>
      </c>
      <c r="B1862" s="158" t="s">
        <v>3920</v>
      </c>
      <c r="C1862" s="139">
        <v>44013</v>
      </c>
      <c r="D1862" s="140" t="s">
        <v>3921</v>
      </c>
      <c r="E1862" s="140" t="s">
        <v>3922</v>
      </c>
      <c r="F1862" s="141" t="s">
        <v>3923</v>
      </c>
      <c r="G1862" s="141" t="s">
        <v>3104</v>
      </c>
      <c r="H1862" s="142">
        <v>3828</v>
      </c>
      <c r="I1862" s="144" t="s">
        <v>2529</v>
      </c>
      <c r="J1862" s="144" t="s">
        <v>2205</v>
      </c>
      <c r="K1862" s="145">
        <v>3828</v>
      </c>
    </row>
    <row r="1863" spans="1:11" x14ac:dyDescent="0.15">
      <c r="A1863" s="137" t="s">
        <v>2524</v>
      </c>
      <c r="B1863" s="158" t="s">
        <v>3924</v>
      </c>
      <c r="C1863" s="139">
        <v>44136</v>
      </c>
      <c r="D1863" s="140" t="s">
        <v>3925</v>
      </c>
      <c r="E1863" s="140">
        <v>169</v>
      </c>
      <c r="F1863" s="141" t="s">
        <v>3926</v>
      </c>
      <c r="G1863" s="141" t="s">
        <v>3104</v>
      </c>
      <c r="H1863" s="142">
        <v>550000</v>
      </c>
      <c r="I1863" s="144" t="s">
        <v>2529</v>
      </c>
      <c r="J1863" s="144" t="s">
        <v>2205</v>
      </c>
      <c r="K1863" s="145">
        <v>50000</v>
      </c>
    </row>
    <row r="1864" spans="1:11" x14ac:dyDescent="0.15">
      <c r="A1864" s="137" t="s">
        <v>2524</v>
      </c>
      <c r="B1864" s="158" t="s">
        <v>3927</v>
      </c>
      <c r="C1864" s="139">
        <v>44110</v>
      </c>
      <c r="D1864" s="140" t="s">
        <v>3928</v>
      </c>
      <c r="E1864" s="140">
        <v>840</v>
      </c>
      <c r="F1864" s="141" t="s">
        <v>3929</v>
      </c>
      <c r="G1864" s="141" t="s">
        <v>3930</v>
      </c>
      <c r="H1864" s="142">
        <v>50000</v>
      </c>
      <c r="I1864" s="144" t="s">
        <v>2529</v>
      </c>
      <c r="J1864" s="144" t="s">
        <v>2205</v>
      </c>
      <c r="K1864" s="145">
        <v>50000</v>
      </c>
    </row>
    <row r="1865" spans="1:11" ht="28" x14ac:dyDescent="0.15">
      <c r="A1865" s="137" t="s">
        <v>2524</v>
      </c>
      <c r="B1865" s="158" t="s">
        <v>3931</v>
      </c>
      <c r="C1865" s="139" t="s">
        <v>3932</v>
      </c>
      <c r="D1865" s="140" t="s">
        <v>3933</v>
      </c>
      <c r="E1865" s="140" t="s">
        <v>3934</v>
      </c>
      <c r="F1865" s="141" t="s">
        <v>3935</v>
      </c>
      <c r="G1865" s="141" t="s">
        <v>3317</v>
      </c>
      <c r="H1865" s="142">
        <v>7202.92</v>
      </c>
      <c r="I1865" s="144" t="s">
        <v>2529</v>
      </c>
      <c r="J1865" s="144" t="s">
        <v>2205</v>
      </c>
      <c r="K1865" s="145">
        <v>7202.92</v>
      </c>
    </row>
    <row r="1866" spans="1:11" ht="28" x14ac:dyDescent="0.15">
      <c r="A1866" s="137" t="s">
        <v>2524</v>
      </c>
      <c r="B1866" s="158" t="s">
        <v>3931</v>
      </c>
      <c r="C1866" s="139" t="s">
        <v>3750</v>
      </c>
      <c r="D1866" s="140" t="s">
        <v>3936</v>
      </c>
      <c r="E1866" s="140" t="s">
        <v>3937</v>
      </c>
      <c r="F1866" s="141" t="s">
        <v>3935</v>
      </c>
      <c r="G1866" s="141" t="s">
        <v>3317</v>
      </c>
      <c r="H1866" s="142">
        <v>16215.9</v>
      </c>
      <c r="I1866" s="144" t="s">
        <v>2529</v>
      </c>
      <c r="J1866" s="144" t="s">
        <v>2205</v>
      </c>
      <c r="K1866" s="145">
        <v>16215.9</v>
      </c>
    </row>
    <row r="1867" spans="1:11" x14ac:dyDescent="0.15">
      <c r="A1867" s="137" t="s">
        <v>2524</v>
      </c>
      <c r="B1867" s="158" t="s">
        <v>3938</v>
      </c>
      <c r="C1867" s="139">
        <v>44489</v>
      </c>
      <c r="D1867" s="140" t="s">
        <v>3842</v>
      </c>
      <c r="E1867" s="140">
        <v>657</v>
      </c>
      <c r="F1867" s="141" t="s">
        <v>3939</v>
      </c>
      <c r="G1867" s="141" t="s">
        <v>3940</v>
      </c>
      <c r="H1867" s="142">
        <v>22620</v>
      </c>
      <c r="I1867" s="144" t="s">
        <v>2529</v>
      </c>
      <c r="J1867" s="144" t="s">
        <v>2205</v>
      </c>
      <c r="K1867" s="145">
        <v>22620</v>
      </c>
    </row>
    <row r="1868" spans="1:11" x14ac:dyDescent="0.15">
      <c r="A1868" s="137" t="s">
        <v>2524</v>
      </c>
      <c r="B1868" s="158" t="s">
        <v>3938</v>
      </c>
      <c r="C1868" s="139">
        <v>44540</v>
      </c>
      <c r="D1868" s="140" t="s">
        <v>3941</v>
      </c>
      <c r="E1868" s="140">
        <v>656</v>
      </c>
      <c r="F1868" s="141" t="s">
        <v>3939</v>
      </c>
      <c r="G1868" s="141" t="s">
        <v>3942</v>
      </c>
      <c r="H1868" s="142">
        <v>16704</v>
      </c>
      <c r="I1868" s="144" t="s">
        <v>2529</v>
      </c>
      <c r="J1868" s="144" t="s">
        <v>2205</v>
      </c>
      <c r="K1868" s="145">
        <v>16704</v>
      </c>
    </row>
    <row r="1869" spans="1:11" x14ac:dyDescent="0.15">
      <c r="A1869" s="137" t="s">
        <v>2524</v>
      </c>
      <c r="B1869" s="158" t="s">
        <v>3943</v>
      </c>
      <c r="C1869" s="139" t="s">
        <v>3690</v>
      </c>
      <c r="D1869" s="140" t="s">
        <v>3944</v>
      </c>
      <c r="E1869" s="140" t="s">
        <v>3945</v>
      </c>
      <c r="F1869" s="141" t="s">
        <v>3946</v>
      </c>
      <c r="G1869" s="141" t="s">
        <v>3947</v>
      </c>
      <c r="H1869" s="142">
        <v>10633.42</v>
      </c>
      <c r="I1869" s="144" t="s">
        <v>2529</v>
      </c>
      <c r="J1869" s="144" t="s">
        <v>2205</v>
      </c>
      <c r="K1869" s="145">
        <v>10633.42</v>
      </c>
    </row>
    <row r="1870" spans="1:11" x14ac:dyDescent="0.15">
      <c r="A1870" s="137" t="s">
        <v>2524</v>
      </c>
      <c r="B1870" s="158" t="s">
        <v>3943</v>
      </c>
      <c r="C1870" s="139" t="s">
        <v>3948</v>
      </c>
      <c r="D1870" s="140" t="s">
        <v>3949</v>
      </c>
      <c r="E1870" s="140" t="s">
        <v>3950</v>
      </c>
      <c r="F1870" s="141" t="s">
        <v>3946</v>
      </c>
      <c r="G1870" s="141" t="s">
        <v>3947</v>
      </c>
      <c r="H1870" s="142">
        <v>57033.79</v>
      </c>
      <c r="I1870" s="144" t="s">
        <v>2529</v>
      </c>
      <c r="J1870" s="144" t="s">
        <v>2205</v>
      </c>
      <c r="K1870" s="145">
        <v>57033.79</v>
      </c>
    </row>
    <row r="1871" spans="1:11" x14ac:dyDescent="0.15">
      <c r="A1871" s="137" t="s">
        <v>2524</v>
      </c>
      <c r="B1871" s="158" t="s">
        <v>3951</v>
      </c>
      <c r="C1871" s="139">
        <v>44470</v>
      </c>
      <c r="D1871" s="140" t="s">
        <v>3952</v>
      </c>
      <c r="E1871" s="140" t="s">
        <v>3953</v>
      </c>
      <c r="F1871" s="141" t="s">
        <v>3954</v>
      </c>
      <c r="G1871" s="141" t="s">
        <v>3955</v>
      </c>
      <c r="H1871" s="142">
        <v>9222</v>
      </c>
      <c r="I1871" s="144" t="s">
        <v>2529</v>
      </c>
      <c r="J1871" s="144" t="s">
        <v>2205</v>
      </c>
      <c r="K1871" s="145">
        <v>9222</v>
      </c>
    </row>
    <row r="1872" spans="1:11" x14ac:dyDescent="0.15">
      <c r="A1872" s="137" t="s">
        <v>2524</v>
      </c>
      <c r="B1872" s="158" t="s">
        <v>3956</v>
      </c>
      <c r="C1872" s="139">
        <v>44536</v>
      </c>
      <c r="D1872" s="140" t="s">
        <v>3957</v>
      </c>
      <c r="E1872" s="140" t="s">
        <v>3958</v>
      </c>
      <c r="F1872" s="141" t="s">
        <v>3959</v>
      </c>
      <c r="G1872" s="141" t="s">
        <v>3960</v>
      </c>
      <c r="H1872" s="142">
        <v>111645.36</v>
      </c>
      <c r="I1872" s="144" t="s">
        <v>2529</v>
      </c>
      <c r="J1872" s="144" t="s">
        <v>2205</v>
      </c>
      <c r="K1872" s="145">
        <v>111645.36</v>
      </c>
    </row>
    <row r="1873" spans="1:11" x14ac:dyDescent="0.15">
      <c r="A1873" s="137" t="s">
        <v>2524</v>
      </c>
      <c r="B1873" s="158" t="s">
        <v>3956</v>
      </c>
      <c r="C1873" s="139">
        <v>44536</v>
      </c>
      <c r="D1873" s="140" t="s">
        <v>3961</v>
      </c>
      <c r="E1873" s="140" t="s">
        <v>3962</v>
      </c>
      <c r="F1873" s="141" t="s">
        <v>3959</v>
      </c>
      <c r="G1873" s="141" t="s">
        <v>3960</v>
      </c>
      <c r="H1873" s="142">
        <v>17535.02</v>
      </c>
      <c r="I1873" s="144" t="s">
        <v>2529</v>
      </c>
      <c r="J1873" s="144" t="s">
        <v>2205</v>
      </c>
      <c r="K1873" s="145">
        <v>17535.02</v>
      </c>
    </row>
    <row r="1874" spans="1:11" x14ac:dyDescent="0.15">
      <c r="A1874" s="137" t="s">
        <v>2524</v>
      </c>
      <c r="B1874" s="158" t="s">
        <v>3956</v>
      </c>
      <c r="C1874" s="139">
        <v>44544</v>
      </c>
      <c r="D1874" s="140" t="s">
        <v>3963</v>
      </c>
      <c r="E1874" s="140" t="s">
        <v>3964</v>
      </c>
      <c r="F1874" s="141" t="s">
        <v>3959</v>
      </c>
      <c r="G1874" s="141" t="s">
        <v>3960</v>
      </c>
      <c r="H1874" s="142">
        <v>223290.72</v>
      </c>
      <c r="I1874" s="144" t="s">
        <v>2529</v>
      </c>
      <c r="J1874" s="144" t="s">
        <v>2205</v>
      </c>
      <c r="K1874" s="145">
        <v>223290.72</v>
      </c>
    </row>
    <row r="1875" spans="1:11" x14ac:dyDescent="0.15">
      <c r="A1875" s="137" t="s">
        <v>2524</v>
      </c>
      <c r="B1875" s="158" t="s">
        <v>3956</v>
      </c>
      <c r="C1875" s="139">
        <v>44489</v>
      </c>
      <c r="D1875" s="140" t="s">
        <v>2543</v>
      </c>
      <c r="E1875" s="140" t="s">
        <v>3965</v>
      </c>
      <c r="F1875" s="141" t="s">
        <v>3966</v>
      </c>
      <c r="G1875" s="141" t="s">
        <v>3967</v>
      </c>
      <c r="H1875" s="142">
        <v>29279.1</v>
      </c>
      <c r="I1875" s="144" t="s">
        <v>2529</v>
      </c>
      <c r="J1875" s="144" t="s">
        <v>2205</v>
      </c>
      <c r="K1875" s="145">
        <v>29279.1</v>
      </c>
    </row>
    <row r="1876" spans="1:11" x14ac:dyDescent="0.15">
      <c r="A1876" s="137" t="s">
        <v>2524</v>
      </c>
      <c r="B1876" s="158" t="s">
        <v>3968</v>
      </c>
      <c r="C1876" s="139">
        <v>45372</v>
      </c>
      <c r="D1876" s="140" t="s">
        <v>3969</v>
      </c>
      <c r="E1876" s="140" t="s">
        <v>3970</v>
      </c>
      <c r="F1876" s="141" t="s">
        <v>3971</v>
      </c>
      <c r="G1876" s="141" t="s">
        <v>2780</v>
      </c>
      <c r="H1876" s="142">
        <v>275616</v>
      </c>
      <c r="I1876" s="144" t="s">
        <v>2529</v>
      </c>
      <c r="J1876" s="144" t="s">
        <v>2205</v>
      </c>
      <c r="K1876" s="145">
        <v>275616</v>
      </c>
    </row>
    <row r="1877" spans="1:11" x14ac:dyDescent="0.15">
      <c r="A1877" s="137" t="s">
        <v>2524</v>
      </c>
      <c r="B1877" s="158" t="s">
        <v>3968</v>
      </c>
      <c r="C1877" s="139">
        <v>45406</v>
      </c>
      <c r="D1877" s="140" t="s">
        <v>3972</v>
      </c>
      <c r="E1877" s="140" t="s">
        <v>3146</v>
      </c>
      <c r="F1877" s="141" t="s">
        <v>3971</v>
      </c>
      <c r="G1877" s="141" t="s">
        <v>2780</v>
      </c>
      <c r="H1877" s="142">
        <v>253344</v>
      </c>
      <c r="I1877" s="144" t="s">
        <v>2529</v>
      </c>
      <c r="J1877" s="144" t="s">
        <v>2205</v>
      </c>
      <c r="K1877" s="145">
        <v>253344</v>
      </c>
    </row>
    <row r="1878" spans="1:11" x14ac:dyDescent="0.15">
      <c r="A1878" s="137" t="s">
        <v>2524</v>
      </c>
      <c r="B1878" s="158" t="s">
        <v>3968</v>
      </c>
      <c r="C1878" s="139">
        <v>45436</v>
      </c>
      <c r="D1878" s="140" t="s">
        <v>3973</v>
      </c>
      <c r="E1878" s="140" t="s">
        <v>3974</v>
      </c>
      <c r="F1878" s="141" t="s">
        <v>3971</v>
      </c>
      <c r="G1878" s="141" t="s">
        <v>2780</v>
      </c>
      <c r="H1878" s="142">
        <v>267264</v>
      </c>
      <c r="I1878" s="144" t="s">
        <v>2529</v>
      </c>
      <c r="J1878" s="144" t="s">
        <v>2205</v>
      </c>
      <c r="K1878" s="145">
        <v>267264</v>
      </c>
    </row>
    <row r="1879" spans="1:11" x14ac:dyDescent="0.15">
      <c r="A1879" s="137" t="s">
        <v>2524</v>
      </c>
      <c r="B1879" s="158" t="s">
        <v>3968</v>
      </c>
      <c r="C1879" s="139">
        <v>45463</v>
      </c>
      <c r="D1879" s="140" t="s">
        <v>3975</v>
      </c>
      <c r="E1879" s="140" t="s">
        <v>3976</v>
      </c>
      <c r="F1879" s="141" t="s">
        <v>3971</v>
      </c>
      <c r="G1879" s="141" t="s">
        <v>2780</v>
      </c>
      <c r="H1879" s="142">
        <v>66816</v>
      </c>
      <c r="I1879" s="144" t="s">
        <v>2529</v>
      </c>
      <c r="J1879" s="144" t="s">
        <v>2205</v>
      </c>
      <c r="K1879" s="145">
        <v>66816</v>
      </c>
    </row>
    <row r="1880" spans="1:11" x14ac:dyDescent="0.15">
      <c r="A1880" s="137" t="s">
        <v>2524</v>
      </c>
      <c r="B1880" s="158" t="s">
        <v>3968</v>
      </c>
      <c r="C1880" s="139">
        <v>45505</v>
      </c>
      <c r="D1880" s="140" t="s">
        <v>3977</v>
      </c>
      <c r="E1880" s="140" t="s">
        <v>3978</v>
      </c>
      <c r="F1880" s="141" t="s">
        <v>3971</v>
      </c>
      <c r="G1880" s="141" t="s">
        <v>2780</v>
      </c>
      <c r="H1880" s="142">
        <v>66816</v>
      </c>
      <c r="I1880" s="144" t="s">
        <v>2529</v>
      </c>
      <c r="J1880" s="144" t="s">
        <v>2205</v>
      </c>
      <c r="K1880" s="145">
        <v>66816</v>
      </c>
    </row>
    <row r="1881" spans="1:11" x14ac:dyDescent="0.15">
      <c r="A1881" s="137" t="s">
        <v>2524</v>
      </c>
      <c r="B1881" s="158" t="s">
        <v>3968</v>
      </c>
      <c r="C1881" s="139">
        <v>45518</v>
      </c>
      <c r="D1881" s="140" t="s">
        <v>3979</v>
      </c>
      <c r="E1881" s="140" t="s">
        <v>3980</v>
      </c>
      <c r="F1881" s="141" t="s">
        <v>3971</v>
      </c>
      <c r="G1881" s="141" t="s">
        <v>2780</v>
      </c>
      <c r="H1881" s="142">
        <v>29696</v>
      </c>
      <c r="I1881" s="144" t="s">
        <v>2529</v>
      </c>
      <c r="J1881" s="144" t="s">
        <v>2205</v>
      </c>
      <c r="K1881" s="145">
        <v>29696</v>
      </c>
    </row>
    <row r="1882" spans="1:11" x14ac:dyDescent="0.15">
      <c r="A1882" s="137" t="s">
        <v>2524</v>
      </c>
      <c r="B1882" s="158" t="s">
        <v>3968</v>
      </c>
      <c r="C1882" s="139">
        <v>45546</v>
      </c>
      <c r="D1882" s="140" t="s">
        <v>3981</v>
      </c>
      <c r="E1882" s="140" t="s">
        <v>3982</v>
      </c>
      <c r="F1882" s="141" t="s">
        <v>3971</v>
      </c>
      <c r="G1882" s="141" t="s">
        <v>2780</v>
      </c>
      <c r="H1882" s="142">
        <v>78880</v>
      </c>
      <c r="I1882" s="144" t="s">
        <v>2529</v>
      </c>
      <c r="J1882" s="144" t="s">
        <v>2205</v>
      </c>
      <c r="K1882" s="145">
        <v>78880</v>
      </c>
    </row>
    <row r="1883" spans="1:11" x14ac:dyDescent="0.15">
      <c r="A1883" s="137" t="s">
        <v>2524</v>
      </c>
      <c r="B1883" s="158" t="s">
        <v>3968</v>
      </c>
      <c r="C1883" s="139">
        <v>45555</v>
      </c>
      <c r="D1883" s="140" t="s">
        <v>3983</v>
      </c>
      <c r="E1883" s="140" t="s">
        <v>3984</v>
      </c>
      <c r="F1883" s="141" t="s">
        <v>3971</v>
      </c>
      <c r="G1883" s="141" t="s">
        <v>2780</v>
      </c>
      <c r="H1883" s="142">
        <v>38976</v>
      </c>
      <c r="I1883" s="144" t="s">
        <v>2529</v>
      </c>
      <c r="J1883" s="144" t="s">
        <v>2205</v>
      </c>
      <c r="K1883" s="145">
        <v>38976</v>
      </c>
    </row>
    <row r="1884" spans="1:11" x14ac:dyDescent="0.15">
      <c r="A1884" s="137" t="s">
        <v>2524</v>
      </c>
      <c r="B1884" s="158" t="s">
        <v>3968</v>
      </c>
      <c r="C1884" s="139">
        <v>45558</v>
      </c>
      <c r="D1884" s="140" t="s">
        <v>3985</v>
      </c>
      <c r="E1884" s="140" t="s">
        <v>3986</v>
      </c>
      <c r="F1884" s="141" t="s">
        <v>3971</v>
      </c>
      <c r="G1884" s="141" t="s">
        <v>2780</v>
      </c>
      <c r="H1884" s="142">
        <v>11136</v>
      </c>
      <c r="I1884" s="144" t="s">
        <v>2529</v>
      </c>
      <c r="J1884" s="144" t="s">
        <v>2205</v>
      </c>
      <c r="K1884" s="145">
        <v>11136</v>
      </c>
    </row>
    <row r="1885" spans="1:11" ht="28" x14ac:dyDescent="0.15">
      <c r="A1885" s="137" t="s">
        <v>2524</v>
      </c>
      <c r="B1885" s="158" t="s">
        <v>3987</v>
      </c>
      <c r="C1885" s="139">
        <v>44540</v>
      </c>
      <c r="D1885" s="140" t="s">
        <v>3988</v>
      </c>
      <c r="E1885" s="140" t="s">
        <v>3989</v>
      </c>
      <c r="F1885" s="141" t="s">
        <v>3990</v>
      </c>
      <c r="G1885" s="141" t="s">
        <v>2657</v>
      </c>
      <c r="H1885" s="142">
        <v>6096.96</v>
      </c>
      <c r="I1885" s="144" t="s">
        <v>2529</v>
      </c>
      <c r="J1885" s="144" t="s">
        <v>2205</v>
      </c>
      <c r="K1885" s="145">
        <v>6096.96</v>
      </c>
    </row>
    <row r="1886" spans="1:11" ht="28" x14ac:dyDescent="0.15">
      <c r="A1886" s="137" t="s">
        <v>2524</v>
      </c>
      <c r="B1886" s="158" t="s">
        <v>3987</v>
      </c>
      <c r="C1886" s="139">
        <v>44540</v>
      </c>
      <c r="D1886" s="140" t="s">
        <v>3991</v>
      </c>
      <c r="E1886" s="140" t="s">
        <v>3992</v>
      </c>
      <c r="F1886" s="141" t="s">
        <v>3990</v>
      </c>
      <c r="G1886" s="141" t="s">
        <v>2657</v>
      </c>
      <c r="H1886" s="142">
        <v>8913.44</v>
      </c>
      <c r="I1886" s="144" t="s">
        <v>2529</v>
      </c>
      <c r="J1886" s="144" t="s">
        <v>2205</v>
      </c>
      <c r="K1886" s="145">
        <v>8913.44</v>
      </c>
    </row>
    <row r="1887" spans="1:11" ht="28" x14ac:dyDescent="0.15">
      <c r="A1887" s="137" t="s">
        <v>2524</v>
      </c>
      <c r="B1887" s="158" t="s">
        <v>3993</v>
      </c>
      <c r="C1887" s="139">
        <v>45419</v>
      </c>
      <c r="D1887" s="140" t="s">
        <v>3994</v>
      </c>
      <c r="E1887" s="140">
        <v>6774</v>
      </c>
      <c r="F1887" s="141" t="s">
        <v>3995</v>
      </c>
      <c r="G1887" s="141" t="s">
        <v>3996</v>
      </c>
      <c r="H1887" s="142">
        <v>7656</v>
      </c>
      <c r="I1887" s="144" t="s">
        <v>2529</v>
      </c>
      <c r="J1887" s="144" t="s">
        <v>2205</v>
      </c>
      <c r="K1887" s="145">
        <v>7656</v>
      </c>
    </row>
    <row r="1888" spans="1:11" ht="28" x14ac:dyDescent="0.15">
      <c r="A1888" s="137" t="s">
        <v>2524</v>
      </c>
      <c r="B1888" s="158" t="s">
        <v>3993</v>
      </c>
      <c r="C1888" s="139">
        <v>45482</v>
      </c>
      <c r="D1888" s="140" t="s">
        <v>3997</v>
      </c>
      <c r="E1888" s="140" t="s">
        <v>3998</v>
      </c>
      <c r="F1888" s="141" t="s">
        <v>3995</v>
      </c>
      <c r="G1888" s="141" t="s">
        <v>3996</v>
      </c>
      <c r="H1888" s="142">
        <v>12118.29</v>
      </c>
      <c r="I1888" s="144" t="s">
        <v>2529</v>
      </c>
      <c r="J1888" s="144" t="s">
        <v>2205</v>
      </c>
      <c r="K1888" s="145">
        <v>12118.29</v>
      </c>
    </row>
    <row r="1889" spans="1:11" ht="28" x14ac:dyDescent="0.15">
      <c r="A1889" s="137" t="s">
        <v>2524</v>
      </c>
      <c r="B1889" s="158" t="s">
        <v>3993</v>
      </c>
      <c r="C1889" s="139">
        <v>45496</v>
      </c>
      <c r="D1889" s="140" t="s">
        <v>3999</v>
      </c>
      <c r="E1889" s="140" t="s">
        <v>4000</v>
      </c>
      <c r="F1889" s="141" t="s">
        <v>3995</v>
      </c>
      <c r="G1889" s="141" t="s">
        <v>3996</v>
      </c>
      <c r="H1889" s="142">
        <v>6960</v>
      </c>
      <c r="I1889" s="144" t="s">
        <v>2529</v>
      </c>
      <c r="J1889" s="144" t="s">
        <v>2205</v>
      </c>
      <c r="K1889" s="145">
        <v>6960</v>
      </c>
    </row>
    <row r="1890" spans="1:11" ht="28" x14ac:dyDescent="0.15">
      <c r="A1890" s="137" t="s">
        <v>2524</v>
      </c>
      <c r="B1890" s="158" t="s">
        <v>3993</v>
      </c>
      <c r="C1890" s="139">
        <v>45537</v>
      </c>
      <c r="D1890" s="140" t="s">
        <v>4001</v>
      </c>
      <c r="E1890" s="140" t="s">
        <v>4002</v>
      </c>
      <c r="F1890" s="141" t="s">
        <v>3995</v>
      </c>
      <c r="G1890" s="141" t="s">
        <v>3996</v>
      </c>
      <c r="H1890" s="142">
        <v>12118.29</v>
      </c>
      <c r="I1890" s="144" t="s">
        <v>2529</v>
      </c>
      <c r="J1890" s="144" t="s">
        <v>2205</v>
      </c>
      <c r="K1890" s="145">
        <v>12118.29</v>
      </c>
    </row>
    <row r="1891" spans="1:11" ht="28" x14ac:dyDescent="0.15">
      <c r="A1891" s="137" t="s">
        <v>2524</v>
      </c>
      <c r="B1891" s="158" t="s">
        <v>3993</v>
      </c>
      <c r="C1891" s="139">
        <v>45538</v>
      </c>
      <c r="D1891" s="140" t="s">
        <v>4003</v>
      </c>
      <c r="E1891" s="140" t="s">
        <v>4004</v>
      </c>
      <c r="F1891" s="141" t="s">
        <v>3995</v>
      </c>
      <c r="G1891" s="141" t="s">
        <v>3996</v>
      </c>
      <c r="H1891" s="142">
        <v>203747.04</v>
      </c>
      <c r="I1891" s="144" t="s">
        <v>2529</v>
      </c>
      <c r="J1891" s="144" t="s">
        <v>2205</v>
      </c>
      <c r="K1891" s="145">
        <v>203747.04</v>
      </c>
    </row>
    <row r="1892" spans="1:11" ht="28" x14ac:dyDescent="0.15">
      <c r="A1892" s="160" t="s">
        <v>2524</v>
      </c>
      <c r="B1892" s="158" t="s">
        <v>3993</v>
      </c>
      <c r="C1892" s="139">
        <v>45538</v>
      </c>
      <c r="D1892" s="140" t="s">
        <v>4005</v>
      </c>
      <c r="E1892" s="140" t="s">
        <v>4006</v>
      </c>
      <c r="F1892" s="141" t="s">
        <v>3995</v>
      </c>
      <c r="G1892" s="141" t="s">
        <v>3996</v>
      </c>
      <c r="H1892" s="142">
        <v>158469.92000000001</v>
      </c>
      <c r="I1892" s="144" t="s">
        <v>2529</v>
      </c>
      <c r="J1892" s="144" t="s">
        <v>2205</v>
      </c>
      <c r="K1892" s="145">
        <v>158469.92000000001</v>
      </c>
    </row>
    <row r="1893" spans="1:11" ht="28" x14ac:dyDescent="0.15">
      <c r="A1893" s="160" t="s">
        <v>2524</v>
      </c>
      <c r="B1893" s="158" t="s">
        <v>3993</v>
      </c>
      <c r="C1893" s="139">
        <v>45538</v>
      </c>
      <c r="D1893" s="140" t="s">
        <v>4007</v>
      </c>
      <c r="E1893" s="140" t="s">
        <v>4008</v>
      </c>
      <c r="F1893" s="141" t="s">
        <v>3995</v>
      </c>
      <c r="G1893" s="141" t="s">
        <v>3996</v>
      </c>
      <c r="H1893" s="142">
        <v>4384.8</v>
      </c>
      <c r="I1893" s="144" t="s">
        <v>2529</v>
      </c>
      <c r="J1893" s="144" t="s">
        <v>2205</v>
      </c>
      <c r="K1893" s="145">
        <v>4384.8</v>
      </c>
    </row>
    <row r="1894" spans="1:11" x14ac:dyDescent="0.15">
      <c r="A1894" s="160" t="s">
        <v>2524</v>
      </c>
      <c r="B1894" s="158" t="s">
        <v>4009</v>
      </c>
      <c r="C1894" s="139">
        <v>44739</v>
      </c>
      <c r="D1894" s="140" t="s">
        <v>4010</v>
      </c>
      <c r="E1894" s="140">
        <v>3329</v>
      </c>
      <c r="F1894" s="141" t="s">
        <v>4011</v>
      </c>
      <c r="G1894" s="141" t="s">
        <v>4012</v>
      </c>
      <c r="H1894" s="142">
        <v>5427.26</v>
      </c>
      <c r="I1894" s="144" t="s">
        <v>2529</v>
      </c>
      <c r="J1894" s="144" t="s">
        <v>2205</v>
      </c>
      <c r="K1894" s="145">
        <v>5427.26</v>
      </c>
    </row>
    <row r="1895" spans="1:11" x14ac:dyDescent="0.15">
      <c r="A1895" s="160" t="s">
        <v>2524</v>
      </c>
      <c r="B1895" s="158" t="s">
        <v>4009</v>
      </c>
      <c r="C1895" s="139">
        <v>45470</v>
      </c>
      <c r="D1895" s="140" t="s">
        <v>4013</v>
      </c>
      <c r="E1895" s="140">
        <v>4766</v>
      </c>
      <c r="F1895" s="141" t="s">
        <v>4011</v>
      </c>
      <c r="G1895" s="141" t="s">
        <v>4012</v>
      </c>
      <c r="H1895" s="142">
        <v>928</v>
      </c>
      <c r="I1895" s="144" t="s">
        <v>2529</v>
      </c>
      <c r="J1895" s="144" t="s">
        <v>2205</v>
      </c>
      <c r="K1895" s="145">
        <v>928</v>
      </c>
    </row>
    <row r="1896" spans="1:11" x14ac:dyDescent="0.15">
      <c r="A1896" s="160" t="s">
        <v>2524</v>
      </c>
      <c r="B1896" s="158" t="s">
        <v>4009</v>
      </c>
      <c r="C1896" s="139">
        <v>45471</v>
      </c>
      <c r="D1896" s="140" t="s">
        <v>4014</v>
      </c>
      <c r="E1896" s="140">
        <v>4785</v>
      </c>
      <c r="F1896" s="141" t="s">
        <v>4011</v>
      </c>
      <c r="G1896" s="141" t="s">
        <v>4012</v>
      </c>
      <c r="H1896" s="142">
        <v>14773.76</v>
      </c>
      <c r="I1896" s="144" t="s">
        <v>2529</v>
      </c>
      <c r="J1896" s="144" t="s">
        <v>2205</v>
      </c>
      <c r="K1896" s="145">
        <v>14773.76</v>
      </c>
    </row>
    <row r="1897" spans="1:11" x14ac:dyDescent="0.15">
      <c r="A1897" s="160" t="s">
        <v>2524</v>
      </c>
      <c r="B1897" s="158" t="s">
        <v>4009</v>
      </c>
      <c r="C1897" s="139">
        <v>45470</v>
      </c>
      <c r="D1897" s="140" t="s">
        <v>4015</v>
      </c>
      <c r="E1897" s="140">
        <v>4748</v>
      </c>
      <c r="F1897" s="141" t="s">
        <v>4011</v>
      </c>
      <c r="G1897" s="141" t="s">
        <v>4012</v>
      </c>
      <c r="H1897" s="142">
        <v>11600</v>
      </c>
      <c r="I1897" s="144" t="s">
        <v>2529</v>
      </c>
      <c r="J1897" s="144" t="s">
        <v>2205</v>
      </c>
      <c r="K1897" s="145">
        <v>11600</v>
      </c>
    </row>
    <row r="1898" spans="1:11" x14ac:dyDescent="0.15">
      <c r="A1898" s="160" t="s">
        <v>2524</v>
      </c>
      <c r="B1898" s="158" t="s">
        <v>4009</v>
      </c>
      <c r="C1898" s="139">
        <v>45544</v>
      </c>
      <c r="D1898" s="140" t="s">
        <v>4016</v>
      </c>
      <c r="E1898" s="140" t="s">
        <v>4017</v>
      </c>
      <c r="F1898" s="141" t="s">
        <v>4011</v>
      </c>
      <c r="G1898" s="141" t="s">
        <v>4012</v>
      </c>
      <c r="H1898" s="142">
        <v>11600</v>
      </c>
      <c r="I1898" s="144" t="s">
        <v>2529</v>
      </c>
      <c r="J1898" s="144" t="s">
        <v>2205</v>
      </c>
      <c r="K1898" s="145">
        <v>11600</v>
      </c>
    </row>
    <row r="1899" spans="1:11" x14ac:dyDescent="0.15">
      <c r="A1899" s="160" t="s">
        <v>2524</v>
      </c>
      <c r="B1899" s="158" t="s">
        <v>4009</v>
      </c>
      <c r="C1899" s="139">
        <v>45544</v>
      </c>
      <c r="D1899" s="140" t="s">
        <v>4018</v>
      </c>
      <c r="E1899" s="140" t="s">
        <v>4019</v>
      </c>
      <c r="F1899" s="141" t="s">
        <v>4011</v>
      </c>
      <c r="G1899" s="141" t="s">
        <v>4012</v>
      </c>
      <c r="H1899" s="142">
        <v>11600</v>
      </c>
      <c r="I1899" s="144" t="s">
        <v>2529</v>
      </c>
      <c r="J1899" s="144" t="s">
        <v>2205</v>
      </c>
      <c r="K1899" s="145">
        <v>11600</v>
      </c>
    </row>
    <row r="1900" spans="1:11" x14ac:dyDescent="0.15">
      <c r="A1900" s="160" t="s">
        <v>2524</v>
      </c>
      <c r="B1900" s="158" t="s">
        <v>4009</v>
      </c>
      <c r="C1900" s="139">
        <v>45544</v>
      </c>
      <c r="D1900" s="140" t="s">
        <v>4020</v>
      </c>
      <c r="E1900" s="140" t="s">
        <v>4021</v>
      </c>
      <c r="F1900" s="141" t="s">
        <v>4011</v>
      </c>
      <c r="G1900" s="141" t="s">
        <v>4012</v>
      </c>
      <c r="H1900" s="142">
        <v>11600</v>
      </c>
      <c r="I1900" s="144" t="s">
        <v>2529</v>
      </c>
      <c r="J1900" s="144" t="s">
        <v>2205</v>
      </c>
      <c r="K1900" s="145">
        <v>11600</v>
      </c>
    </row>
    <row r="1901" spans="1:11" x14ac:dyDescent="0.15">
      <c r="A1901" s="160" t="s">
        <v>2524</v>
      </c>
      <c r="B1901" s="158" t="s">
        <v>4022</v>
      </c>
      <c r="C1901" s="139" t="s">
        <v>4023</v>
      </c>
      <c r="D1901" s="140" t="s">
        <v>4024</v>
      </c>
      <c r="E1901" s="140" t="s">
        <v>4025</v>
      </c>
      <c r="F1901" s="141" t="s">
        <v>4026</v>
      </c>
      <c r="G1901" s="141" t="s">
        <v>3317</v>
      </c>
      <c r="H1901" s="142">
        <v>2926.64</v>
      </c>
      <c r="I1901" s="144" t="s">
        <v>2529</v>
      </c>
      <c r="J1901" s="144" t="s">
        <v>2205</v>
      </c>
      <c r="K1901" s="145">
        <v>2926.64</v>
      </c>
    </row>
    <row r="1902" spans="1:11" x14ac:dyDescent="0.15">
      <c r="A1902" s="160" t="s">
        <v>2524</v>
      </c>
      <c r="B1902" s="158" t="s">
        <v>4022</v>
      </c>
      <c r="C1902" s="139">
        <v>44994</v>
      </c>
      <c r="D1902" s="140" t="s">
        <v>4027</v>
      </c>
      <c r="E1902" s="140" t="s">
        <v>4028</v>
      </c>
      <c r="F1902" s="141" t="s">
        <v>4026</v>
      </c>
      <c r="G1902" s="141" t="s">
        <v>3317</v>
      </c>
      <c r="H1902" s="142">
        <v>3218.72</v>
      </c>
      <c r="I1902" s="144" t="s">
        <v>2529</v>
      </c>
      <c r="J1902" s="144" t="s">
        <v>2205</v>
      </c>
      <c r="K1902" s="145">
        <v>3218.72</v>
      </c>
    </row>
    <row r="1903" spans="1:11" x14ac:dyDescent="0.15">
      <c r="A1903" s="160" t="s">
        <v>2524</v>
      </c>
      <c r="B1903" s="158" t="s">
        <v>4022</v>
      </c>
      <c r="C1903" s="139">
        <v>45057</v>
      </c>
      <c r="D1903" s="140" t="s">
        <v>4029</v>
      </c>
      <c r="E1903" s="140" t="s">
        <v>4030</v>
      </c>
      <c r="F1903" s="141" t="s">
        <v>4026</v>
      </c>
      <c r="G1903" s="141" t="s">
        <v>3317</v>
      </c>
      <c r="H1903" s="142">
        <v>572.46</v>
      </c>
      <c r="I1903" s="144" t="s">
        <v>2529</v>
      </c>
      <c r="J1903" s="144" t="s">
        <v>2205</v>
      </c>
      <c r="K1903" s="145">
        <v>572.46</v>
      </c>
    </row>
    <row r="1904" spans="1:11" x14ac:dyDescent="0.15">
      <c r="A1904" s="160" t="s">
        <v>2524</v>
      </c>
      <c r="B1904" s="158" t="s">
        <v>4022</v>
      </c>
      <c r="C1904" s="139">
        <v>45114</v>
      </c>
      <c r="D1904" s="140" t="s">
        <v>4031</v>
      </c>
      <c r="E1904" s="140" t="s">
        <v>4032</v>
      </c>
      <c r="F1904" s="141" t="s">
        <v>4026</v>
      </c>
      <c r="G1904" s="141" t="s">
        <v>3317</v>
      </c>
      <c r="H1904" s="142">
        <v>2937.12</v>
      </c>
      <c r="I1904" s="144" t="s">
        <v>2529</v>
      </c>
      <c r="J1904" s="144" t="s">
        <v>2205</v>
      </c>
      <c r="K1904" s="145">
        <v>2937.12</v>
      </c>
    </row>
    <row r="1905" spans="1:11" x14ac:dyDescent="0.15">
      <c r="A1905" s="160" t="s">
        <v>2524</v>
      </c>
      <c r="B1905" s="158" t="s">
        <v>4022</v>
      </c>
      <c r="C1905" s="139">
        <v>45555</v>
      </c>
      <c r="D1905" s="140" t="s">
        <v>4033</v>
      </c>
      <c r="E1905" s="140" t="s">
        <v>4034</v>
      </c>
      <c r="F1905" s="141" t="s">
        <v>4026</v>
      </c>
      <c r="G1905" s="141" t="s">
        <v>3317</v>
      </c>
      <c r="H1905" s="142">
        <v>10626.88</v>
      </c>
      <c r="I1905" s="144" t="s">
        <v>2529</v>
      </c>
      <c r="J1905" s="144" t="s">
        <v>2205</v>
      </c>
      <c r="K1905" s="145">
        <v>10626.88</v>
      </c>
    </row>
    <row r="1906" spans="1:11" x14ac:dyDescent="0.15">
      <c r="A1906" s="160" t="s">
        <v>2524</v>
      </c>
      <c r="B1906" s="158" t="s">
        <v>4022</v>
      </c>
      <c r="C1906" s="139">
        <v>45555</v>
      </c>
      <c r="D1906" s="140" t="s">
        <v>4035</v>
      </c>
      <c r="E1906" s="140" t="s">
        <v>4036</v>
      </c>
      <c r="F1906" s="141" t="s">
        <v>4026</v>
      </c>
      <c r="G1906" s="141" t="s">
        <v>3317</v>
      </c>
      <c r="H1906" s="142">
        <v>7385.66</v>
      </c>
      <c r="I1906" s="144" t="s">
        <v>2529</v>
      </c>
      <c r="J1906" s="144" t="s">
        <v>2205</v>
      </c>
      <c r="K1906" s="145">
        <v>7385.66</v>
      </c>
    </row>
    <row r="1907" spans="1:11" ht="28" x14ac:dyDescent="0.15">
      <c r="A1907" s="160" t="s">
        <v>2524</v>
      </c>
      <c r="B1907" s="158" t="s">
        <v>4037</v>
      </c>
      <c r="C1907" s="139">
        <v>45520</v>
      </c>
      <c r="D1907" s="140" t="s">
        <v>4038</v>
      </c>
      <c r="E1907" s="140" t="s">
        <v>4039</v>
      </c>
      <c r="F1907" s="141" t="s">
        <v>4040</v>
      </c>
      <c r="G1907" s="141" t="s">
        <v>4041</v>
      </c>
      <c r="H1907" s="142">
        <v>331852.79999999999</v>
      </c>
      <c r="I1907" s="144" t="s">
        <v>2529</v>
      </c>
      <c r="J1907" s="144" t="s">
        <v>2205</v>
      </c>
      <c r="K1907" s="145">
        <v>165926.39999999999</v>
      </c>
    </row>
    <row r="1908" spans="1:11" x14ac:dyDescent="0.15">
      <c r="A1908" s="160" t="s">
        <v>2524</v>
      </c>
      <c r="B1908" s="158" t="s">
        <v>4042</v>
      </c>
      <c r="C1908" s="139">
        <v>44811</v>
      </c>
      <c r="D1908" s="140" t="s">
        <v>4043</v>
      </c>
      <c r="E1908" s="140" t="s">
        <v>4044</v>
      </c>
      <c r="F1908" s="141" t="s">
        <v>4045</v>
      </c>
      <c r="G1908" s="141" t="s">
        <v>4046</v>
      </c>
      <c r="H1908" s="142">
        <v>23200</v>
      </c>
      <c r="I1908" s="144" t="s">
        <v>2529</v>
      </c>
      <c r="J1908" s="144" t="s">
        <v>2205</v>
      </c>
      <c r="K1908" s="145">
        <v>23200</v>
      </c>
    </row>
    <row r="1909" spans="1:11" x14ac:dyDescent="0.15">
      <c r="A1909" s="160" t="s">
        <v>2524</v>
      </c>
      <c r="B1909" s="158" t="s">
        <v>4042</v>
      </c>
      <c r="C1909" s="139" t="s">
        <v>4047</v>
      </c>
      <c r="D1909" s="140" t="s">
        <v>4048</v>
      </c>
      <c r="E1909" s="140" t="s">
        <v>4049</v>
      </c>
      <c r="F1909" s="141" t="s">
        <v>4045</v>
      </c>
      <c r="G1909" s="141" t="s">
        <v>4046</v>
      </c>
      <c r="H1909" s="142">
        <v>23200</v>
      </c>
      <c r="I1909" s="144" t="s">
        <v>2529</v>
      </c>
      <c r="J1909" s="144" t="s">
        <v>2205</v>
      </c>
      <c r="K1909" s="145">
        <v>23200</v>
      </c>
    </row>
    <row r="1910" spans="1:11" x14ac:dyDescent="0.15">
      <c r="A1910" s="160" t="s">
        <v>2524</v>
      </c>
      <c r="B1910" s="158" t="s">
        <v>4042</v>
      </c>
      <c r="C1910" s="139">
        <v>45125</v>
      </c>
      <c r="D1910" s="140" t="s">
        <v>4050</v>
      </c>
      <c r="E1910" s="140" t="s">
        <v>4051</v>
      </c>
      <c r="F1910" s="141" t="s">
        <v>4045</v>
      </c>
      <c r="G1910" s="141" t="s">
        <v>4052</v>
      </c>
      <c r="H1910" s="142">
        <v>3288.6</v>
      </c>
      <c r="I1910" s="144" t="s">
        <v>2529</v>
      </c>
      <c r="J1910" s="144" t="s">
        <v>2205</v>
      </c>
      <c r="K1910" s="145">
        <v>3288.6</v>
      </c>
    </row>
    <row r="1911" spans="1:11" x14ac:dyDescent="0.15">
      <c r="A1911" s="160" t="s">
        <v>2524</v>
      </c>
      <c r="B1911" s="158" t="s">
        <v>4042</v>
      </c>
      <c r="C1911" s="139">
        <v>45373</v>
      </c>
      <c r="D1911" s="140" t="s">
        <v>4053</v>
      </c>
      <c r="E1911" s="140" t="s">
        <v>4054</v>
      </c>
      <c r="F1911" s="141" t="s">
        <v>4045</v>
      </c>
      <c r="G1911" s="141" t="s">
        <v>4052</v>
      </c>
      <c r="H1911" s="142">
        <v>12180</v>
      </c>
      <c r="I1911" s="144" t="s">
        <v>2529</v>
      </c>
      <c r="J1911" s="144" t="s">
        <v>2205</v>
      </c>
      <c r="K1911" s="145">
        <v>12180</v>
      </c>
    </row>
    <row r="1912" spans="1:11" x14ac:dyDescent="0.15">
      <c r="A1912" s="160" t="s">
        <v>2524</v>
      </c>
      <c r="B1912" s="158" t="s">
        <v>4055</v>
      </c>
      <c r="C1912" s="139">
        <v>45538</v>
      </c>
      <c r="D1912" s="140" t="s">
        <v>4056</v>
      </c>
      <c r="E1912" s="140" t="s">
        <v>4057</v>
      </c>
      <c r="F1912" s="141" t="s">
        <v>4058</v>
      </c>
      <c r="G1912" s="141" t="s">
        <v>4059</v>
      </c>
      <c r="H1912" s="142">
        <v>70333.119999999995</v>
      </c>
      <c r="I1912" s="144" t="s">
        <v>2529</v>
      </c>
      <c r="J1912" s="144" t="s">
        <v>2205</v>
      </c>
      <c r="K1912" s="145">
        <v>70333.119999999995</v>
      </c>
    </row>
    <row r="1913" spans="1:11" x14ac:dyDescent="0.15">
      <c r="A1913" s="160" t="s">
        <v>2524</v>
      </c>
      <c r="B1913" s="158" t="s">
        <v>4055</v>
      </c>
      <c r="C1913" s="139">
        <v>45558</v>
      </c>
      <c r="D1913" s="140" t="s">
        <v>4060</v>
      </c>
      <c r="E1913" s="140" t="s">
        <v>4061</v>
      </c>
      <c r="F1913" s="141" t="s">
        <v>4058</v>
      </c>
      <c r="G1913" s="141" t="s">
        <v>3454</v>
      </c>
      <c r="H1913" s="142">
        <v>68169.02</v>
      </c>
      <c r="I1913" s="144" t="s">
        <v>2529</v>
      </c>
      <c r="J1913" s="144" t="s">
        <v>2205</v>
      </c>
      <c r="K1913" s="145">
        <v>68169.02</v>
      </c>
    </row>
    <row r="1914" spans="1:11" x14ac:dyDescent="0.15">
      <c r="A1914" s="160" t="s">
        <v>2524</v>
      </c>
      <c r="B1914" s="158" t="s">
        <v>4055</v>
      </c>
      <c r="C1914" s="139">
        <v>45558</v>
      </c>
      <c r="D1914" s="140" t="s">
        <v>4062</v>
      </c>
      <c r="E1914" s="140" t="s">
        <v>4063</v>
      </c>
      <c r="F1914" s="141" t="s">
        <v>4058</v>
      </c>
      <c r="G1914" s="141" t="s">
        <v>4064</v>
      </c>
      <c r="H1914" s="142">
        <v>69251.070000000007</v>
      </c>
      <c r="I1914" s="144" t="s">
        <v>2529</v>
      </c>
      <c r="J1914" s="144" t="s">
        <v>2205</v>
      </c>
      <c r="K1914" s="145">
        <v>69251.070000000007</v>
      </c>
    </row>
    <row r="1915" spans="1:11" x14ac:dyDescent="0.15">
      <c r="A1915" s="160" t="s">
        <v>2524</v>
      </c>
      <c r="B1915" s="158" t="s">
        <v>4055</v>
      </c>
      <c r="C1915" s="139">
        <v>45558</v>
      </c>
      <c r="D1915" s="140" t="s">
        <v>4065</v>
      </c>
      <c r="E1915" s="140" t="s">
        <v>4066</v>
      </c>
      <c r="F1915" s="141" t="s">
        <v>4058</v>
      </c>
      <c r="G1915" s="141" t="s">
        <v>4064</v>
      </c>
      <c r="H1915" s="142">
        <v>66545.95</v>
      </c>
      <c r="I1915" s="144" t="s">
        <v>2529</v>
      </c>
      <c r="J1915" s="144" t="s">
        <v>2205</v>
      </c>
      <c r="K1915" s="145">
        <v>66545.95</v>
      </c>
    </row>
    <row r="1916" spans="1:11" x14ac:dyDescent="0.15">
      <c r="A1916" s="160" t="s">
        <v>2524</v>
      </c>
      <c r="B1916" s="158" t="s">
        <v>4067</v>
      </c>
      <c r="C1916" s="139">
        <v>45260</v>
      </c>
      <c r="D1916" s="140" t="s">
        <v>4068</v>
      </c>
      <c r="E1916" s="140" t="s">
        <v>4069</v>
      </c>
      <c r="F1916" s="141" t="s">
        <v>4070</v>
      </c>
      <c r="G1916" s="141" t="s">
        <v>4071</v>
      </c>
      <c r="H1916" s="142">
        <v>5568</v>
      </c>
      <c r="I1916" s="144" t="s">
        <v>2529</v>
      </c>
      <c r="J1916" s="144" t="s">
        <v>2205</v>
      </c>
      <c r="K1916" s="145">
        <v>5568</v>
      </c>
    </row>
    <row r="1917" spans="1:11" x14ac:dyDescent="0.15">
      <c r="A1917" s="160" t="s">
        <v>2524</v>
      </c>
      <c r="B1917" s="158" t="s">
        <v>4067</v>
      </c>
      <c r="C1917" s="139">
        <v>45412</v>
      </c>
      <c r="D1917" s="140" t="s">
        <v>4072</v>
      </c>
      <c r="E1917" s="140" t="s">
        <v>4073</v>
      </c>
      <c r="F1917" s="141" t="s">
        <v>4070</v>
      </c>
      <c r="G1917" s="141" t="s">
        <v>4071</v>
      </c>
      <c r="H1917" s="142">
        <v>16124</v>
      </c>
      <c r="I1917" s="144" t="s">
        <v>2529</v>
      </c>
      <c r="J1917" s="144" t="s">
        <v>2205</v>
      </c>
      <c r="K1917" s="145">
        <v>16124</v>
      </c>
    </row>
    <row r="1918" spans="1:11" x14ac:dyDescent="0.15">
      <c r="A1918" s="160" t="s">
        <v>2524</v>
      </c>
      <c r="B1918" s="158" t="s">
        <v>4074</v>
      </c>
      <c r="C1918" s="139">
        <v>45537</v>
      </c>
      <c r="D1918" s="140" t="s">
        <v>4075</v>
      </c>
      <c r="E1918" s="140" t="s">
        <v>4076</v>
      </c>
      <c r="F1918" s="141" t="s">
        <v>4077</v>
      </c>
      <c r="G1918" s="141" t="s">
        <v>3317</v>
      </c>
      <c r="H1918" s="142">
        <v>19730.14</v>
      </c>
      <c r="I1918" s="144" t="s">
        <v>2529</v>
      </c>
      <c r="J1918" s="144" t="s">
        <v>2205</v>
      </c>
      <c r="K1918" s="145">
        <v>19730.14</v>
      </c>
    </row>
    <row r="1919" spans="1:11" x14ac:dyDescent="0.15">
      <c r="A1919" s="160" t="s">
        <v>2524</v>
      </c>
      <c r="B1919" s="158" t="s">
        <v>4074</v>
      </c>
      <c r="C1919" s="139">
        <v>45537</v>
      </c>
      <c r="D1919" s="140" t="s">
        <v>4078</v>
      </c>
      <c r="E1919" s="140" t="s">
        <v>4079</v>
      </c>
      <c r="F1919" s="141" t="s">
        <v>4077</v>
      </c>
      <c r="G1919" s="141" t="s">
        <v>3317</v>
      </c>
      <c r="H1919" s="142">
        <v>17460.27</v>
      </c>
      <c r="I1919" s="144" t="s">
        <v>2529</v>
      </c>
      <c r="J1919" s="144" t="s">
        <v>2205</v>
      </c>
      <c r="K1919" s="145">
        <v>17460.27</v>
      </c>
    </row>
    <row r="1920" spans="1:11" x14ac:dyDescent="0.15">
      <c r="A1920" s="160" t="s">
        <v>2524</v>
      </c>
      <c r="B1920" s="158" t="s">
        <v>4074</v>
      </c>
      <c r="C1920" s="139">
        <v>45546</v>
      </c>
      <c r="D1920" s="140" t="s">
        <v>4080</v>
      </c>
      <c r="E1920" s="140" t="s">
        <v>4081</v>
      </c>
      <c r="F1920" s="141" t="s">
        <v>4077</v>
      </c>
      <c r="G1920" s="141" t="s">
        <v>3317</v>
      </c>
      <c r="H1920" s="142">
        <v>2505.16</v>
      </c>
      <c r="I1920" s="144" t="s">
        <v>2529</v>
      </c>
      <c r="J1920" s="144" t="s">
        <v>2205</v>
      </c>
      <c r="K1920" s="145">
        <v>2505.16</v>
      </c>
    </row>
    <row r="1921" spans="1:11" x14ac:dyDescent="0.15">
      <c r="A1921" s="160" t="s">
        <v>2524</v>
      </c>
      <c r="B1921" s="158" t="s">
        <v>4082</v>
      </c>
      <c r="C1921" s="139" t="s">
        <v>4083</v>
      </c>
      <c r="D1921" s="140" t="s">
        <v>4084</v>
      </c>
      <c r="E1921" s="140" t="s">
        <v>4085</v>
      </c>
      <c r="F1921" s="141" t="s">
        <v>4086</v>
      </c>
      <c r="G1921" s="141" t="s">
        <v>4087</v>
      </c>
      <c r="H1921" s="142">
        <v>29000</v>
      </c>
      <c r="I1921" s="144" t="s">
        <v>2529</v>
      </c>
      <c r="J1921" s="144" t="s">
        <v>2205</v>
      </c>
      <c r="K1921" s="145">
        <v>2666.68</v>
      </c>
    </row>
    <row r="1922" spans="1:11" ht="28" x14ac:dyDescent="0.15">
      <c r="A1922" s="160" t="s">
        <v>2524</v>
      </c>
      <c r="B1922" s="158" t="s">
        <v>4088</v>
      </c>
      <c r="C1922" s="139">
        <v>45544</v>
      </c>
      <c r="D1922" s="140" t="s">
        <v>3130</v>
      </c>
      <c r="E1922" s="140" t="s">
        <v>4089</v>
      </c>
      <c r="F1922" s="141" t="s">
        <v>4090</v>
      </c>
      <c r="G1922" s="141" t="s">
        <v>4091</v>
      </c>
      <c r="H1922" s="142">
        <v>46400</v>
      </c>
      <c r="I1922" s="144" t="s">
        <v>2529</v>
      </c>
      <c r="J1922" s="144" t="s">
        <v>2205</v>
      </c>
      <c r="K1922" s="145">
        <v>46400</v>
      </c>
    </row>
    <row r="1923" spans="1:11" x14ac:dyDescent="0.15">
      <c r="A1923" s="160" t="s">
        <v>2524</v>
      </c>
      <c r="B1923" s="158" t="s">
        <v>4092</v>
      </c>
      <c r="C1923" s="139">
        <v>44756</v>
      </c>
      <c r="D1923" s="140" t="s">
        <v>4093</v>
      </c>
      <c r="E1923" s="140" t="s">
        <v>4094</v>
      </c>
      <c r="F1923" s="141" t="s">
        <v>4095</v>
      </c>
      <c r="G1923" s="141" t="s">
        <v>4096</v>
      </c>
      <c r="H1923" s="142">
        <v>2436</v>
      </c>
      <c r="I1923" s="144" t="s">
        <v>2529</v>
      </c>
      <c r="J1923" s="144" t="s">
        <v>2205</v>
      </c>
      <c r="K1923" s="145">
        <v>2436</v>
      </c>
    </row>
    <row r="1924" spans="1:11" ht="28" x14ac:dyDescent="0.15">
      <c r="A1924" s="160" t="s">
        <v>2524</v>
      </c>
      <c r="B1924" s="158" t="s">
        <v>4097</v>
      </c>
      <c r="C1924" s="139">
        <v>44795</v>
      </c>
      <c r="D1924" s="140" t="s">
        <v>4098</v>
      </c>
      <c r="E1924" s="140">
        <v>5732</v>
      </c>
      <c r="F1924" s="141" t="s">
        <v>4099</v>
      </c>
      <c r="G1924" s="141" t="s">
        <v>4100</v>
      </c>
      <c r="H1924" s="142">
        <v>10335.02</v>
      </c>
      <c r="I1924" s="144" t="s">
        <v>2529</v>
      </c>
      <c r="J1924" s="144" t="s">
        <v>2205</v>
      </c>
      <c r="K1924" s="145">
        <v>10335.02</v>
      </c>
    </row>
    <row r="1925" spans="1:11" ht="42" x14ac:dyDescent="0.15">
      <c r="A1925" s="160" t="s">
        <v>2524</v>
      </c>
      <c r="B1925" s="158" t="s">
        <v>4101</v>
      </c>
      <c r="C1925" s="139">
        <v>45478</v>
      </c>
      <c r="D1925" s="140" t="s">
        <v>4102</v>
      </c>
      <c r="E1925" s="140" t="s">
        <v>4103</v>
      </c>
      <c r="F1925" s="141" t="s">
        <v>4104</v>
      </c>
      <c r="G1925" s="141" t="s">
        <v>4087</v>
      </c>
      <c r="H1925" s="142">
        <v>34800</v>
      </c>
      <c r="I1925" s="144" t="s">
        <v>2529</v>
      </c>
      <c r="J1925" s="144" t="s">
        <v>2205</v>
      </c>
      <c r="K1925" s="145">
        <v>38375.01</v>
      </c>
    </row>
    <row r="1926" spans="1:11" ht="28" x14ac:dyDescent="0.15">
      <c r="A1926" s="160" t="s">
        <v>2524</v>
      </c>
      <c r="B1926" s="158" t="s">
        <v>4101</v>
      </c>
      <c r="C1926" s="139">
        <v>45510</v>
      </c>
      <c r="D1926" s="140" t="s">
        <v>4105</v>
      </c>
      <c r="E1926" s="140" t="s">
        <v>4106</v>
      </c>
      <c r="F1926" s="141" t="s">
        <v>4104</v>
      </c>
      <c r="G1926" s="141" t="s">
        <v>4087</v>
      </c>
      <c r="H1926" s="142">
        <v>34800</v>
      </c>
      <c r="I1926" s="144" t="s">
        <v>2529</v>
      </c>
      <c r="J1926" s="144" t="s">
        <v>2205</v>
      </c>
      <c r="K1926" s="145">
        <v>38375.01</v>
      </c>
    </row>
    <row r="1927" spans="1:11" ht="28" x14ac:dyDescent="0.15">
      <c r="A1927" s="160" t="s">
        <v>2524</v>
      </c>
      <c r="B1927" s="158" t="s">
        <v>4101</v>
      </c>
      <c r="C1927" s="139">
        <v>45541</v>
      </c>
      <c r="D1927" s="140" t="s">
        <v>4107</v>
      </c>
      <c r="E1927" s="140" t="s">
        <v>4108</v>
      </c>
      <c r="F1927" s="141" t="s">
        <v>4104</v>
      </c>
      <c r="G1927" s="141" t="s">
        <v>4087</v>
      </c>
      <c r="H1927" s="142">
        <v>34800</v>
      </c>
      <c r="I1927" s="144" t="s">
        <v>2529</v>
      </c>
      <c r="J1927" s="144" t="s">
        <v>2205</v>
      </c>
      <c r="K1927" s="145">
        <v>38375.01</v>
      </c>
    </row>
    <row r="1928" spans="1:11" x14ac:dyDescent="0.15">
      <c r="A1928" s="160" t="s">
        <v>2524</v>
      </c>
      <c r="B1928" s="158" t="s">
        <v>4109</v>
      </c>
      <c r="C1928" s="139">
        <v>45532</v>
      </c>
      <c r="D1928" s="140" t="s">
        <v>4110</v>
      </c>
      <c r="E1928" s="140" t="s">
        <v>4111</v>
      </c>
      <c r="F1928" s="141" t="s">
        <v>4112</v>
      </c>
      <c r="G1928" s="141" t="s">
        <v>4113</v>
      </c>
      <c r="H1928" s="142">
        <v>24360</v>
      </c>
      <c r="I1928" s="144" t="s">
        <v>2529</v>
      </c>
      <c r="J1928" s="144" t="s">
        <v>2205</v>
      </c>
      <c r="K1928" s="145">
        <v>24360</v>
      </c>
    </row>
    <row r="1929" spans="1:11" x14ac:dyDescent="0.15">
      <c r="A1929" s="160" t="s">
        <v>2524</v>
      </c>
      <c r="B1929" s="158" t="s">
        <v>4109</v>
      </c>
      <c r="C1929" s="139">
        <v>45537</v>
      </c>
      <c r="D1929" s="140" t="s">
        <v>4114</v>
      </c>
      <c r="E1929" s="140" t="s">
        <v>4115</v>
      </c>
      <c r="F1929" s="141" t="s">
        <v>4112</v>
      </c>
      <c r="G1929" s="141" t="s">
        <v>4113</v>
      </c>
      <c r="H1929" s="142">
        <v>56266.5</v>
      </c>
      <c r="I1929" s="144" t="s">
        <v>2529</v>
      </c>
      <c r="J1929" s="144" t="s">
        <v>2205</v>
      </c>
      <c r="K1929" s="145">
        <v>56266.5</v>
      </c>
    </row>
    <row r="1930" spans="1:11" x14ac:dyDescent="0.15">
      <c r="A1930" s="160" t="s">
        <v>2524</v>
      </c>
      <c r="B1930" s="158" t="s">
        <v>4109</v>
      </c>
      <c r="C1930" s="139">
        <v>45544</v>
      </c>
      <c r="D1930" s="140" t="s">
        <v>4116</v>
      </c>
      <c r="E1930" s="140" t="s">
        <v>4117</v>
      </c>
      <c r="F1930" s="141" t="s">
        <v>4112</v>
      </c>
      <c r="G1930" s="141" t="s">
        <v>4118</v>
      </c>
      <c r="H1930" s="142">
        <v>61676.74</v>
      </c>
      <c r="I1930" s="144" t="s">
        <v>2529</v>
      </c>
      <c r="J1930" s="144" t="s">
        <v>2205</v>
      </c>
      <c r="K1930" s="145">
        <v>61676.74</v>
      </c>
    </row>
    <row r="1931" spans="1:11" x14ac:dyDescent="0.15">
      <c r="A1931" s="160" t="s">
        <v>2524</v>
      </c>
      <c r="B1931" s="158" t="s">
        <v>4109</v>
      </c>
      <c r="C1931" s="139">
        <v>45555</v>
      </c>
      <c r="D1931" s="140" t="s">
        <v>4119</v>
      </c>
      <c r="E1931" s="140" t="s">
        <v>4120</v>
      </c>
      <c r="F1931" s="141" t="s">
        <v>4112</v>
      </c>
      <c r="G1931" s="141" t="s">
        <v>4118</v>
      </c>
      <c r="H1931" s="142">
        <v>24346.080000000002</v>
      </c>
      <c r="I1931" s="144" t="s">
        <v>2529</v>
      </c>
      <c r="J1931" s="144" t="s">
        <v>2205</v>
      </c>
      <c r="K1931" s="145">
        <v>24346.080000000002</v>
      </c>
    </row>
    <row r="1932" spans="1:11" x14ac:dyDescent="0.15">
      <c r="A1932" s="160" t="s">
        <v>2524</v>
      </c>
      <c r="B1932" s="158" t="s">
        <v>4109</v>
      </c>
      <c r="C1932" s="139">
        <v>45555</v>
      </c>
      <c r="D1932" s="140" t="s">
        <v>4121</v>
      </c>
      <c r="E1932" s="140" t="s">
        <v>4122</v>
      </c>
      <c r="F1932" s="141" t="s">
        <v>4112</v>
      </c>
      <c r="G1932" s="141" t="s">
        <v>4118</v>
      </c>
      <c r="H1932" s="142">
        <v>25578</v>
      </c>
      <c r="I1932" s="144" t="s">
        <v>2529</v>
      </c>
      <c r="J1932" s="144" t="s">
        <v>2205</v>
      </c>
      <c r="K1932" s="145">
        <v>25578</v>
      </c>
    </row>
    <row r="1933" spans="1:11" x14ac:dyDescent="0.15">
      <c r="A1933" s="160" t="s">
        <v>2524</v>
      </c>
      <c r="B1933" s="158" t="s">
        <v>4109</v>
      </c>
      <c r="C1933" s="139">
        <v>45555</v>
      </c>
      <c r="D1933" s="140" t="s">
        <v>4123</v>
      </c>
      <c r="E1933" s="140" t="s">
        <v>4124</v>
      </c>
      <c r="F1933" s="141" t="s">
        <v>4112</v>
      </c>
      <c r="G1933" s="141" t="s">
        <v>4118</v>
      </c>
      <c r="H1933" s="142">
        <v>51397.279999999999</v>
      </c>
      <c r="I1933" s="144" t="s">
        <v>2529</v>
      </c>
      <c r="J1933" s="144" t="s">
        <v>2205</v>
      </c>
      <c r="K1933" s="145">
        <v>51397.279999999999</v>
      </c>
    </row>
    <row r="1934" spans="1:11" x14ac:dyDescent="0.15">
      <c r="A1934" s="160" t="s">
        <v>2524</v>
      </c>
      <c r="B1934" s="158" t="s">
        <v>4125</v>
      </c>
      <c r="C1934" s="139">
        <v>45349</v>
      </c>
      <c r="D1934" s="140" t="s">
        <v>4126</v>
      </c>
      <c r="E1934" s="140" t="s">
        <v>4127</v>
      </c>
      <c r="F1934" s="141" t="s">
        <v>4128</v>
      </c>
      <c r="G1934" s="141" t="s">
        <v>4129</v>
      </c>
      <c r="H1934" s="142">
        <v>2992.8</v>
      </c>
      <c r="I1934" s="144" t="s">
        <v>2529</v>
      </c>
      <c r="J1934" s="144" t="s">
        <v>2205</v>
      </c>
      <c r="K1934" s="145">
        <v>2992.8</v>
      </c>
    </row>
    <row r="1935" spans="1:11" x14ac:dyDescent="0.15">
      <c r="A1935" s="160" t="s">
        <v>2524</v>
      </c>
      <c r="B1935" s="158" t="s">
        <v>4125</v>
      </c>
      <c r="C1935" s="139">
        <v>45431</v>
      </c>
      <c r="D1935" s="140" t="s">
        <v>4130</v>
      </c>
      <c r="E1935" s="140" t="s">
        <v>4131</v>
      </c>
      <c r="F1935" s="141" t="s">
        <v>4128</v>
      </c>
      <c r="G1935" s="141" t="s">
        <v>4129</v>
      </c>
      <c r="H1935" s="142">
        <v>658.88</v>
      </c>
      <c r="I1935" s="144" t="s">
        <v>2529</v>
      </c>
      <c r="J1935" s="144" t="s">
        <v>2205</v>
      </c>
      <c r="K1935" s="145">
        <v>658.88</v>
      </c>
    </row>
    <row r="1936" spans="1:11" x14ac:dyDescent="0.15">
      <c r="A1936" s="160" t="s">
        <v>2524</v>
      </c>
      <c r="B1936" s="158" t="s">
        <v>4125</v>
      </c>
      <c r="C1936" s="139">
        <v>45443</v>
      </c>
      <c r="D1936" s="140" t="s">
        <v>4132</v>
      </c>
      <c r="E1936" s="140" t="s">
        <v>4133</v>
      </c>
      <c r="F1936" s="141" t="s">
        <v>4128</v>
      </c>
      <c r="G1936" s="141" t="s">
        <v>4129</v>
      </c>
      <c r="H1936" s="142">
        <v>4620.28</v>
      </c>
      <c r="I1936" s="144" t="s">
        <v>2529</v>
      </c>
      <c r="J1936" s="144" t="s">
        <v>2205</v>
      </c>
      <c r="K1936" s="145">
        <v>4620.28</v>
      </c>
    </row>
    <row r="1937" spans="1:11" x14ac:dyDescent="0.15">
      <c r="A1937" s="160" t="s">
        <v>2524</v>
      </c>
      <c r="B1937" s="158" t="s">
        <v>4125</v>
      </c>
      <c r="C1937" s="139">
        <v>45450</v>
      </c>
      <c r="D1937" s="140" t="s">
        <v>4134</v>
      </c>
      <c r="E1937" s="140" t="s">
        <v>4135</v>
      </c>
      <c r="F1937" s="141" t="s">
        <v>4128</v>
      </c>
      <c r="G1937" s="141" t="s">
        <v>4129</v>
      </c>
      <c r="H1937" s="142">
        <v>4582</v>
      </c>
      <c r="I1937" s="144" t="s">
        <v>2529</v>
      </c>
      <c r="J1937" s="144" t="s">
        <v>2205</v>
      </c>
      <c r="K1937" s="145">
        <v>4582</v>
      </c>
    </row>
    <row r="1938" spans="1:11" x14ac:dyDescent="0.15">
      <c r="A1938" s="160" t="s">
        <v>2524</v>
      </c>
      <c r="B1938" s="158" t="s">
        <v>4136</v>
      </c>
      <c r="C1938" s="139">
        <v>45547</v>
      </c>
      <c r="D1938" s="140" t="s">
        <v>4137</v>
      </c>
      <c r="E1938" s="140" t="s">
        <v>4138</v>
      </c>
      <c r="F1938" s="141" t="s">
        <v>4139</v>
      </c>
      <c r="G1938" s="141" t="s">
        <v>4140</v>
      </c>
      <c r="H1938" s="142">
        <v>75400</v>
      </c>
      <c r="I1938" s="144" t="s">
        <v>2529</v>
      </c>
      <c r="J1938" s="144" t="s">
        <v>2205</v>
      </c>
      <c r="K1938" s="145">
        <v>75400</v>
      </c>
    </row>
    <row r="1939" spans="1:11" ht="28" x14ac:dyDescent="0.15">
      <c r="A1939" s="160" t="s">
        <v>2524</v>
      </c>
      <c r="B1939" s="158" t="s">
        <v>4141</v>
      </c>
      <c r="C1939" s="139">
        <v>45371</v>
      </c>
      <c r="D1939" s="140" t="s">
        <v>4142</v>
      </c>
      <c r="E1939" s="140" t="s">
        <v>4143</v>
      </c>
      <c r="F1939" s="141" t="s">
        <v>4144</v>
      </c>
      <c r="G1939" s="141" t="s">
        <v>4145</v>
      </c>
      <c r="H1939" s="142">
        <v>38280</v>
      </c>
      <c r="I1939" s="144" t="s">
        <v>2529</v>
      </c>
      <c r="J1939" s="144" t="s">
        <v>2205</v>
      </c>
      <c r="K1939" s="145">
        <v>3000</v>
      </c>
    </row>
    <row r="1940" spans="1:11" x14ac:dyDescent="0.15">
      <c r="A1940" s="160" t="s">
        <v>2524</v>
      </c>
      <c r="B1940" s="158" t="s">
        <v>4146</v>
      </c>
      <c r="C1940" s="139">
        <v>45014</v>
      </c>
      <c r="D1940" s="140" t="s">
        <v>4147</v>
      </c>
      <c r="E1940" s="140" t="s">
        <v>4148</v>
      </c>
      <c r="F1940" s="141" t="s">
        <v>4149</v>
      </c>
      <c r="G1940" s="141" t="s">
        <v>4150</v>
      </c>
      <c r="H1940" s="142">
        <v>727.9</v>
      </c>
      <c r="I1940" s="144" t="s">
        <v>2529</v>
      </c>
      <c r="J1940" s="144" t="s">
        <v>2205</v>
      </c>
      <c r="K1940" s="145">
        <v>727.9</v>
      </c>
    </row>
    <row r="1941" spans="1:11" x14ac:dyDescent="0.15">
      <c r="A1941" s="160" t="s">
        <v>2524</v>
      </c>
      <c r="B1941" s="158" t="s">
        <v>4151</v>
      </c>
      <c r="C1941" s="139">
        <v>45152</v>
      </c>
      <c r="D1941" s="140" t="s">
        <v>3455</v>
      </c>
      <c r="E1941" s="140" t="s">
        <v>4152</v>
      </c>
      <c r="F1941" s="141" t="s">
        <v>4153</v>
      </c>
      <c r="G1941" s="141" t="s">
        <v>4154</v>
      </c>
      <c r="H1941" s="142">
        <v>1392</v>
      </c>
      <c r="I1941" s="144" t="s">
        <v>4155</v>
      </c>
      <c r="J1941" s="144" t="s">
        <v>2205</v>
      </c>
      <c r="K1941" s="145">
        <v>1392</v>
      </c>
    </row>
    <row r="1942" spans="1:11" x14ac:dyDescent="0.15">
      <c r="A1942" s="160" t="s">
        <v>2524</v>
      </c>
      <c r="B1942" s="158" t="s">
        <v>4156</v>
      </c>
      <c r="C1942" s="139">
        <v>45205</v>
      </c>
      <c r="D1942" s="140" t="s">
        <v>4157</v>
      </c>
      <c r="E1942" s="140" t="s">
        <v>4158</v>
      </c>
      <c r="F1942" s="141" t="s">
        <v>4159</v>
      </c>
      <c r="G1942" s="141" t="s">
        <v>4150</v>
      </c>
      <c r="H1942" s="142">
        <v>3619.2</v>
      </c>
      <c r="I1942" s="144" t="s">
        <v>4155</v>
      </c>
      <c r="J1942" s="144" t="s">
        <v>2205</v>
      </c>
      <c r="K1942" s="145">
        <v>3619.2</v>
      </c>
    </row>
    <row r="1943" spans="1:11" x14ac:dyDescent="0.15">
      <c r="A1943" s="160" t="s">
        <v>2524</v>
      </c>
      <c r="B1943" s="158" t="s">
        <v>4160</v>
      </c>
      <c r="C1943" s="139">
        <v>45198</v>
      </c>
      <c r="D1943" s="140" t="s">
        <v>4161</v>
      </c>
      <c r="E1943" s="140" t="s">
        <v>4162</v>
      </c>
      <c r="F1943" s="141" t="s">
        <v>4163</v>
      </c>
      <c r="G1943" s="141" t="s">
        <v>4150</v>
      </c>
      <c r="H1943" s="142">
        <v>2146</v>
      </c>
      <c r="I1943" s="144" t="s">
        <v>4155</v>
      </c>
      <c r="J1943" s="144" t="s">
        <v>2205</v>
      </c>
      <c r="K1943" s="145">
        <v>2146</v>
      </c>
    </row>
    <row r="1944" spans="1:11" x14ac:dyDescent="0.15">
      <c r="A1944" s="160" t="s">
        <v>2524</v>
      </c>
      <c r="B1944" s="158" t="s">
        <v>4160</v>
      </c>
      <c r="C1944" s="139">
        <v>45209</v>
      </c>
      <c r="D1944" s="140" t="s">
        <v>4164</v>
      </c>
      <c r="E1944" s="140" t="s">
        <v>4165</v>
      </c>
      <c r="F1944" s="141" t="s">
        <v>4163</v>
      </c>
      <c r="G1944" s="141" t="s">
        <v>4150</v>
      </c>
      <c r="H1944" s="142">
        <v>1670.4</v>
      </c>
      <c r="I1944" s="144" t="s">
        <v>4155</v>
      </c>
      <c r="J1944" s="144" t="s">
        <v>2205</v>
      </c>
      <c r="K1944" s="145">
        <v>1670</v>
      </c>
    </row>
    <row r="1945" spans="1:11" x14ac:dyDescent="0.15">
      <c r="A1945" s="160" t="s">
        <v>2524</v>
      </c>
      <c r="B1945" s="158" t="s">
        <v>4160</v>
      </c>
      <c r="C1945" s="139">
        <v>45504</v>
      </c>
      <c r="D1945" s="140" t="s">
        <v>4166</v>
      </c>
      <c r="E1945" s="140" t="s">
        <v>4167</v>
      </c>
      <c r="F1945" s="141" t="s">
        <v>4163</v>
      </c>
      <c r="G1945" s="141" t="s">
        <v>4150</v>
      </c>
      <c r="H1945" s="142">
        <v>199868</v>
      </c>
      <c r="I1945" s="144" t="s">
        <v>4155</v>
      </c>
      <c r="J1945" s="144" t="s">
        <v>2205</v>
      </c>
      <c r="K1945" s="145">
        <v>99934</v>
      </c>
    </row>
    <row r="1946" spans="1:11" x14ac:dyDescent="0.15">
      <c r="A1946" s="160" t="s">
        <v>2524</v>
      </c>
      <c r="B1946" s="158" t="s">
        <v>4160</v>
      </c>
      <c r="C1946" s="139">
        <v>45505</v>
      </c>
      <c r="D1946" s="140" t="s">
        <v>4168</v>
      </c>
      <c r="E1946" s="140" t="s">
        <v>4169</v>
      </c>
      <c r="F1946" s="141" t="s">
        <v>4163</v>
      </c>
      <c r="G1946" s="141" t="s">
        <v>4150</v>
      </c>
      <c r="H1946" s="142">
        <v>13902.6</v>
      </c>
      <c r="I1946" s="144" t="s">
        <v>4155</v>
      </c>
      <c r="J1946" s="144" t="s">
        <v>2205</v>
      </c>
      <c r="K1946" s="145">
        <v>13902.6</v>
      </c>
    </row>
    <row r="1947" spans="1:11" x14ac:dyDescent="0.15">
      <c r="A1947" s="160" t="s">
        <v>2524</v>
      </c>
      <c r="B1947" s="158" t="s">
        <v>4160</v>
      </c>
      <c r="C1947" s="139">
        <v>45518</v>
      </c>
      <c r="D1947" s="140" t="s">
        <v>4170</v>
      </c>
      <c r="E1947" s="140" t="s">
        <v>4171</v>
      </c>
      <c r="F1947" s="141" t="s">
        <v>4163</v>
      </c>
      <c r="G1947" s="141" t="s">
        <v>4150</v>
      </c>
      <c r="H1947" s="142">
        <v>239100.36</v>
      </c>
      <c r="I1947" s="144" t="s">
        <v>4155</v>
      </c>
      <c r="J1947" s="144" t="s">
        <v>2205</v>
      </c>
      <c r="K1947" s="145">
        <v>119550.18</v>
      </c>
    </row>
    <row r="1948" spans="1:11" x14ac:dyDescent="0.15">
      <c r="A1948" s="160" t="s">
        <v>2524</v>
      </c>
      <c r="B1948" s="158" t="s">
        <v>4172</v>
      </c>
      <c r="C1948" s="139">
        <v>45468</v>
      </c>
      <c r="D1948" s="140" t="s">
        <v>4173</v>
      </c>
      <c r="E1948" s="140" t="s">
        <v>4174</v>
      </c>
      <c r="F1948" s="141" t="s">
        <v>4175</v>
      </c>
      <c r="G1948" s="141" t="s">
        <v>4176</v>
      </c>
      <c r="H1948" s="142">
        <v>51373.09</v>
      </c>
      <c r="I1948" s="144" t="s">
        <v>4155</v>
      </c>
      <c r="J1948" s="144" t="s">
        <v>2205</v>
      </c>
      <c r="K1948" s="145">
        <v>51373.09</v>
      </c>
    </row>
    <row r="1949" spans="1:11" x14ac:dyDescent="0.15">
      <c r="A1949" s="160" t="s">
        <v>2524</v>
      </c>
      <c r="B1949" s="158" t="s">
        <v>4172</v>
      </c>
      <c r="C1949" s="139">
        <v>45483</v>
      </c>
      <c r="D1949" s="140" t="s">
        <v>4177</v>
      </c>
      <c r="E1949" s="140" t="s">
        <v>4178</v>
      </c>
      <c r="F1949" s="141" t="s">
        <v>4175</v>
      </c>
      <c r="G1949" s="141" t="s">
        <v>4179</v>
      </c>
      <c r="H1949" s="142">
        <v>47610.11</v>
      </c>
      <c r="I1949" s="144" t="s">
        <v>4155</v>
      </c>
      <c r="J1949" s="144" t="s">
        <v>2205</v>
      </c>
      <c r="K1949" s="145">
        <v>47610.11</v>
      </c>
    </row>
    <row r="1950" spans="1:11" ht="28" x14ac:dyDescent="0.15">
      <c r="A1950" s="160" t="s">
        <v>2524</v>
      </c>
      <c r="B1950" s="158" t="s">
        <v>4180</v>
      </c>
      <c r="C1950" s="139">
        <v>45540</v>
      </c>
      <c r="D1950" s="140" t="s">
        <v>4181</v>
      </c>
      <c r="E1950" s="140" t="s">
        <v>4182</v>
      </c>
      <c r="F1950" s="141" t="s">
        <v>4183</v>
      </c>
      <c r="G1950" s="141" t="s">
        <v>4150</v>
      </c>
      <c r="H1950" s="142">
        <v>17557.689999999999</v>
      </c>
      <c r="I1950" s="144" t="s">
        <v>2529</v>
      </c>
      <c r="J1950" s="144" t="s">
        <v>2205</v>
      </c>
      <c r="K1950" s="145">
        <v>17557.689999999999</v>
      </c>
    </row>
    <row r="1951" spans="1:11" ht="28" x14ac:dyDescent="0.15">
      <c r="A1951" s="160" t="s">
        <v>2524</v>
      </c>
      <c r="B1951" s="158" t="s">
        <v>4180</v>
      </c>
      <c r="C1951" s="139">
        <v>45561</v>
      </c>
      <c r="D1951" s="140" t="s">
        <v>4184</v>
      </c>
      <c r="E1951" s="140" t="s">
        <v>4185</v>
      </c>
      <c r="F1951" s="141" t="s">
        <v>4183</v>
      </c>
      <c r="G1951" s="141" t="s">
        <v>4186</v>
      </c>
      <c r="H1951" s="142">
        <v>99342.399999999994</v>
      </c>
      <c r="I1951" s="144" t="s">
        <v>2529</v>
      </c>
      <c r="J1951" s="144" t="s">
        <v>2205</v>
      </c>
      <c r="K1951" s="145">
        <v>99342.399999999994</v>
      </c>
    </row>
    <row r="1952" spans="1:11" ht="42" x14ac:dyDescent="0.15">
      <c r="A1952" s="160" t="s">
        <v>2524</v>
      </c>
      <c r="B1952" s="158" t="s">
        <v>4187</v>
      </c>
      <c r="C1952" s="139">
        <v>45267</v>
      </c>
      <c r="D1952" s="140" t="s">
        <v>4188</v>
      </c>
      <c r="E1952" s="140" t="s">
        <v>4189</v>
      </c>
      <c r="F1952" s="141" t="s">
        <v>4190</v>
      </c>
      <c r="G1952" s="141" t="s">
        <v>4191</v>
      </c>
      <c r="H1952" s="142">
        <v>38374.985000000001</v>
      </c>
      <c r="I1952" s="144" t="s">
        <v>2529</v>
      </c>
      <c r="J1952" s="144" t="s">
        <v>2205</v>
      </c>
      <c r="K1952" s="145">
        <v>10724.98</v>
      </c>
    </row>
    <row r="1953" spans="1:11" ht="42" x14ac:dyDescent="0.15">
      <c r="A1953" s="160" t="s">
        <v>2524</v>
      </c>
      <c r="B1953" s="158" t="s">
        <v>4187</v>
      </c>
      <c r="C1953" s="139">
        <v>45561</v>
      </c>
      <c r="D1953" s="140" t="s">
        <v>4192</v>
      </c>
      <c r="E1953" s="140" t="s">
        <v>4193</v>
      </c>
      <c r="F1953" s="141" t="s">
        <v>4190</v>
      </c>
      <c r="G1953" s="141" t="s">
        <v>4191</v>
      </c>
      <c r="H1953" s="142">
        <v>38374.985000000001</v>
      </c>
      <c r="I1953" s="144" t="s">
        <v>4155</v>
      </c>
      <c r="J1953" s="144" t="s">
        <v>2205</v>
      </c>
      <c r="K1953" s="145">
        <v>34800</v>
      </c>
    </row>
    <row r="1954" spans="1:11" ht="42" x14ac:dyDescent="0.15">
      <c r="A1954" s="160" t="s">
        <v>2524</v>
      </c>
      <c r="B1954" s="158" t="s">
        <v>4187</v>
      </c>
      <c r="C1954" s="139">
        <v>45561</v>
      </c>
      <c r="D1954" s="140" t="s">
        <v>4194</v>
      </c>
      <c r="E1954" s="140" t="s">
        <v>4195</v>
      </c>
      <c r="F1954" s="141" t="s">
        <v>4190</v>
      </c>
      <c r="G1954" s="141" t="s">
        <v>4191</v>
      </c>
      <c r="H1954" s="142">
        <v>38374.985000000001</v>
      </c>
      <c r="I1954" s="144" t="s">
        <v>4155</v>
      </c>
      <c r="J1954" s="144" t="s">
        <v>2205</v>
      </c>
      <c r="K1954" s="145">
        <v>34800</v>
      </c>
    </row>
    <row r="1955" spans="1:11" ht="42" x14ac:dyDescent="0.15">
      <c r="A1955" s="160" t="s">
        <v>2524</v>
      </c>
      <c r="B1955" s="158" t="s">
        <v>4187</v>
      </c>
      <c r="C1955" s="139">
        <v>45561</v>
      </c>
      <c r="D1955" s="140" t="s">
        <v>3805</v>
      </c>
      <c r="E1955" s="140" t="s">
        <v>4196</v>
      </c>
      <c r="F1955" s="141" t="s">
        <v>4190</v>
      </c>
      <c r="G1955" s="141" t="s">
        <v>4191</v>
      </c>
      <c r="H1955" s="142">
        <v>38374.985000000001</v>
      </c>
      <c r="I1955" s="144" t="s">
        <v>4155</v>
      </c>
      <c r="J1955" s="144" t="s">
        <v>2205</v>
      </c>
      <c r="K1955" s="145">
        <v>34800</v>
      </c>
    </row>
    <row r="1956" spans="1:11" ht="42" x14ac:dyDescent="0.15">
      <c r="A1956" s="160" t="s">
        <v>2524</v>
      </c>
      <c r="B1956" s="158" t="s">
        <v>4187</v>
      </c>
      <c r="C1956" s="139">
        <v>45561</v>
      </c>
      <c r="D1956" s="140" t="s">
        <v>4197</v>
      </c>
      <c r="E1956" s="140" t="s">
        <v>4198</v>
      </c>
      <c r="F1956" s="141" t="s">
        <v>4190</v>
      </c>
      <c r="G1956" s="141" t="s">
        <v>4191</v>
      </c>
      <c r="H1956" s="142">
        <v>38374.985000000001</v>
      </c>
      <c r="I1956" s="144" t="s">
        <v>4155</v>
      </c>
      <c r="J1956" s="144" t="s">
        <v>2205</v>
      </c>
      <c r="K1956" s="145">
        <v>34800</v>
      </c>
    </row>
    <row r="1957" spans="1:11" x14ac:dyDescent="0.15">
      <c r="A1957" s="160" t="s">
        <v>2524</v>
      </c>
      <c r="B1957" s="158" t="s">
        <v>4199</v>
      </c>
      <c r="C1957" s="139">
        <v>45440</v>
      </c>
      <c r="D1957" s="140" t="s">
        <v>4200</v>
      </c>
      <c r="E1957" s="140" t="s">
        <v>4201</v>
      </c>
      <c r="F1957" s="141" t="s">
        <v>4202</v>
      </c>
      <c r="G1957" s="141" t="s">
        <v>4203</v>
      </c>
      <c r="H1957" s="142">
        <v>64922.879999999997</v>
      </c>
      <c r="I1957" s="144" t="s">
        <v>4155</v>
      </c>
      <c r="J1957" s="144" t="s">
        <v>2205</v>
      </c>
      <c r="K1957" s="145">
        <v>64922.879999999997</v>
      </c>
    </row>
    <row r="1958" spans="1:11" x14ac:dyDescent="0.15">
      <c r="A1958" s="160" t="s">
        <v>2524</v>
      </c>
      <c r="B1958" s="158" t="s">
        <v>4199</v>
      </c>
      <c r="C1958" s="139">
        <v>45440</v>
      </c>
      <c r="D1958" s="140" t="s">
        <v>4204</v>
      </c>
      <c r="E1958" s="140" t="s">
        <v>4205</v>
      </c>
      <c r="F1958" s="141" t="s">
        <v>4202</v>
      </c>
      <c r="G1958" s="141" t="s">
        <v>4206</v>
      </c>
      <c r="H1958" s="142">
        <v>62217.760000000002</v>
      </c>
      <c r="I1958" s="144" t="s">
        <v>4155</v>
      </c>
      <c r="J1958" s="144" t="s">
        <v>2205</v>
      </c>
      <c r="K1958" s="145">
        <v>62217.760000000002</v>
      </c>
    </row>
    <row r="1959" spans="1:11" x14ac:dyDescent="0.15">
      <c r="A1959" s="160" t="s">
        <v>2524</v>
      </c>
      <c r="B1959" s="158" t="s">
        <v>4199</v>
      </c>
      <c r="C1959" s="139">
        <v>45454</v>
      </c>
      <c r="D1959" s="140" t="s">
        <v>4207</v>
      </c>
      <c r="E1959" s="140" t="s">
        <v>4208</v>
      </c>
      <c r="F1959" s="141" t="s">
        <v>4202</v>
      </c>
      <c r="G1959" s="141" t="s">
        <v>4209</v>
      </c>
      <c r="H1959" s="142">
        <v>67086.98</v>
      </c>
      <c r="I1959" s="144" t="s">
        <v>4155</v>
      </c>
      <c r="J1959" s="144" t="s">
        <v>2205</v>
      </c>
      <c r="K1959" s="145">
        <v>67086.98</v>
      </c>
    </row>
    <row r="1960" spans="1:11" x14ac:dyDescent="0.15">
      <c r="A1960" s="160" t="s">
        <v>2524</v>
      </c>
      <c r="B1960" s="158" t="s">
        <v>4199</v>
      </c>
      <c r="C1960" s="139">
        <v>45464</v>
      </c>
      <c r="D1960" s="140" t="s">
        <v>4210</v>
      </c>
      <c r="E1960" s="140" t="s">
        <v>4211</v>
      </c>
      <c r="F1960" s="141" t="s">
        <v>4202</v>
      </c>
      <c r="G1960" s="141" t="s">
        <v>4212</v>
      </c>
      <c r="H1960" s="142">
        <v>67086.98</v>
      </c>
      <c r="I1960" s="144" t="s">
        <v>4155</v>
      </c>
      <c r="J1960" s="144" t="s">
        <v>2205</v>
      </c>
      <c r="K1960" s="145">
        <v>67086.98</v>
      </c>
    </row>
    <row r="1961" spans="1:11" x14ac:dyDescent="0.15">
      <c r="A1961" s="160" t="s">
        <v>2524</v>
      </c>
      <c r="B1961" s="158" t="s">
        <v>4199</v>
      </c>
      <c r="C1961" s="139">
        <v>45474</v>
      </c>
      <c r="D1961" s="140" t="s">
        <v>4213</v>
      </c>
      <c r="E1961" s="140" t="s">
        <v>4214</v>
      </c>
      <c r="F1961" s="141" t="s">
        <v>4202</v>
      </c>
      <c r="G1961" s="141" t="s">
        <v>4215</v>
      </c>
      <c r="H1961" s="142">
        <v>32461.439999999999</v>
      </c>
      <c r="I1961" s="144" t="s">
        <v>4155</v>
      </c>
      <c r="J1961" s="144" t="s">
        <v>2205</v>
      </c>
      <c r="K1961" s="145">
        <v>32461.439999999999</v>
      </c>
    </row>
    <row r="1962" spans="1:11" x14ac:dyDescent="0.15">
      <c r="A1962" s="160" t="s">
        <v>2524</v>
      </c>
      <c r="B1962" s="158" t="s">
        <v>4199</v>
      </c>
      <c r="C1962" s="139">
        <v>45481</v>
      </c>
      <c r="D1962" s="140" t="s">
        <v>4216</v>
      </c>
      <c r="E1962" s="140" t="s">
        <v>4217</v>
      </c>
      <c r="F1962" s="141" t="s">
        <v>4202</v>
      </c>
      <c r="G1962" s="141" t="s">
        <v>4218</v>
      </c>
      <c r="H1962" s="142">
        <v>12984.58</v>
      </c>
      <c r="I1962" s="144" t="s">
        <v>4155</v>
      </c>
      <c r="J1962" s="144" t="s">
        <v>2205</v>
      </c>
      <c r="K1962" s="145">
        <v>12984.58</v>
      </c>
    </row>
    <row r="1963" spans="1:11" x14ac:dyDescent="0.15">
      <c r="A1963" s="160" t="s">
        <v>2524</v>
      </c>
      <c r="B1963" s="158" t="s">
        <v>4199</v>
      </c>
      <c r="C1963" s="139">
        <v>45483</v>
      </c>
      <c r="D1963" s="140" t="s">
        <v>4219</v>
      </c>
      <c r="E1963" s="140" t="s">
        <v>4220</v>
      </c>
      <c r="F1963" s="141" t="s">
        <v>4202</v>
      </c>
      <c r="G1963" s="141" t="s">
        <v>4206</v>
      </c>
      <c r="H1963" s="142">
        <v>69792.100000000006</v>
      </c>
      <c r="I1963" s="144" t="s">
        <v>4155</v>
      </c>
      <c r="J1963" s="144" t="s">
        <v>2205</v>
      </c>
      <c r="K1963" s="145">
        <v>69792.100000000006</v>
      </c>
    </row>
    <row r="1964" spans="1:11" x14ac:dyDescent="0.15">
      <c r="A1964" s="160" t="s">
        <v>2524</v>
      </c>
      <c r="B1964" s="158" t="s">
        <v>4199</v>
      </c>
      <c r="C1964" s="139">
        <v>45518</v>
      </c>
      <c r="D1964" s="140" t="s">
        <v>4221</v>
      </c>
      <c r="E1964" s="140" t="s">
        <v>4222</v>
      </c>
      <c r="F1964" s="141" t="s">
        <v>4202</v>
      </c>
      <c r="G1964" s="141" t="s">
        <v>4223</v>
      </c>
      <c r="H1964" s="142">
        <v>62758.78</v>
      </c>
      <c r="I1964" s="144" t="s">
        <v>4155</v>
      </c>
      <c r="J1964" s="144" t="s">
        <v>2205</v>
      </c>
      <c r="K1964" s="145">
        <v>62758.78</v>
      </c>
    </row>
    <row r="1965" spans="1:11" x14ac:dyDescent="0.15">
      <c r="A1965" s="160" t="s">
        <v>2524</v>
      </c>
      <c r="B1965" s="158" t="s">
        <v>4199</v>
      </c>
      <c r="C1965" s="139">
        <v>45519</v>
      </c>
      <c r="D1965" s="140" t="s">
        <v>4224</v>
      </c>
      <c r="E1965" s="140" t="s">
        <v>4225</v>
      </c>
      <c r="F1965" s="141" t="s">
        <v>4202</v>
      </c>
      <c r="G1965" s="141" t="s">
        <v>4226</v>
      </c>
      <c r="H1965" s="142">
        <v>63840.83</v>
      </c>
      <c r="I1965" s="144" t="s">
        <v>4155</v>
      </c>
      <c r="J1965" s="144" t="s">
        <v>2205</v>
      </c>
      <c r="K1965" s="145">
        <v>63840.83</v>
      </c>
    </row>
    <row r="1966" spans="1:11" x14ac:dyDescent="0.15">
      <c r="A1966" s="160" t="s">
        <v>2524</v>
      </c>
      <c r="B1966" s="158" t="s">
        <v>4199</v>
      </c>
      <c r="C1966" s="139">
        <v>45554</v>
      </c>
      <c r="D1966" s="140" t="s">
        <v>4227</v>
      </c>
      <c r="E1966" s="140" t="s">
        <v>4228</v>
      </c>
      <c r="F1966" s="141" t="s">
        <v>4202</v>
      </c>
      <c r="G1966" s="141" t="s">
        <v>4229</v>
      </c>
      <c r="H1966" s="142">
        <v>65463.9</v>
      </c>
      <c r="I1966" s="144" t="s">
        <v>4155</v>
      </c>
      <c r="J1966" s="144" t="s">
        <v>2205</v>
      </c>
      <c r="K1966" s="145">
        <v>65463.9</v>
      </c>
    </row>
    <row r="1967" spans="1:11" x14ac:dyDescent="0.15">
      <c r="A1967" s="160" t="s">
        <v>2524</v>
      </c>
      <c r="B1967" s="158" t="s">
        <v>4199</v>
      </c>
      <c r="C1967" s="139">
        <v>45554</v>
      </c>
      <c r="D1967" s="140" t="s">
        <v>4230</v>
      </c>
      <c r="E1967" s="140" t="s">
        <v>4231</v>
      </c>
      <c r="F1967" s="141" t="s">
        <v>4202</v>
      </c>
      <c r="G1967" s="141" t="s">
        <v>4229</v>
      </c>
      <c r="H1967" s="142">
        <v>61676.74</v>
      </c>
      <c r="I1967" s="144" t="s">
        <v>4155</v>
      </c>
      <c r="J1967" s="144" t="s">
        <v>2205</v>
      </c>
      <c r="K1967" s="145">
        <v>61676.74</v>
      </c>
    </row>
    <row r="1968" spans="1:11" x14ac:dyDescent="0.15">
      <c r="A1968" s="160" t="s">
        <v>2524</v>
      </c>
      <c r="B1968" s="158" t="s">
        <v>4232</v>
      </c>
      <c r="C1968" s="139">
        <v>45469</v>
      </c>
      <c r="D1968" s="140" t="s">
        <v>4233</v>
      </c>
      <c r="E1968" s="140" t="s">
        <v>4234</v>
      </c>
      <c r="F1968" s="141" t="s">
        <v>4235</v>
      </c>
      <c r="G1968" s="141" t="s">
        <v>3520</v>
      </c>
      <c r="H1968" s="142">
        <v>11924.8</v>
      </c>
      <c r="I1968" s="144" t="s">
        <v>4155</v>
      </c>
      <c r="J1968" s="144" t="s">
        <v>2205</v>
      </c>
      <c r="K1968" s="145">
        <v>11924.8</v>
      </c>
    </row>
    <row r="1969" spans="1:11" x14ac:dyDescent="0.15">
      <c r="A1969" s="160" t="s">
        <v>2524</v>
      </c>
      <c r="B1969" s="158" t="s">
        <v>4232</v>
      </c>
      <c r="C1969" s="139">
        <v>45520</v>
      </c>
      <c r="D1969" s="140" t="s">
        <v>4236</v>
      </c>
      <c r="E1969" s="140" t="s">
        <v>4237</v>
      </c>
      <c r="F1969" s="141" t="s">
        <v>4235</v>
      </c>
      <c r="G1969" s="141" t="s">
        <v>3520</v>
      </c>
      <c r="H1969" s="142">
        <v>67082.8</v>
      </c>
      <c r="I1969" s="144" t="s">
        <v>4155</v>
      </c>
      <c r="J1969" s="144" t="s">
        <v>2205</v>
      </c>
      <c r="K1969" s="145">
        <v>67082.8</v>
      </c>
    </row>
    <row r="1970" spans="1:11" x14ac:dyDescent="0.15">
      <c r="A1970" s="160" t="s">
        <v>2524</v>
      </c>
      <c r="B1970" s="158" t="s">
        <v>4232</v>
      </c>
      <c r="C1970" s="139">
        <v>45544</v>
      </c>
      <c r="D1970" s="140" t="s">
        <v>4238</v>
      </c>
      <c r="E1970" s="140" t="s">
        <v>4239</v>
      </c>
      <c r="F1970" s="141" t="s">
        <v>4235</v>
      </c>
      <c r="G1970" s="141" t="s">
        <v>3520</v>
      </c>
      <c r="H1970" s="142">
        <v>18995</v>
      </c>
      <c r="I1970" s="144" t="s">
        <v>4155</v>
      </c>
      <c r="J1970" s="144" t="s">
        <v>2205</v>
      </c>
      <c r="K1970" s="145">
        <v>18995</v>
      </c>
    </row>
    <row r="1971" spans="1:11" ht="28" x14ac:dyDescent="0.15">
      <c r="A1971" s="160" t="s">
        <v>2524</v>
      </c>
      <c r="B1971" s="158" t="s">
        <v>4240</v>
      </c>
      <c r="C1971" s="139">
        <v>45546</v>
      </c>
      <c r="D1971" s="140" t="s">
        <v>4241</v>
      </c>
      <c r="E1971" s="140" t="s">
        <v>4242</v>
      </c>
      <c r="F1971" s="141" t="s">
        <v>4243</v>
      </c>
      <c r="G1971" s="141" t="s">
        <v>4244</v>
      </c>
      <c r="H1971" s="142">
        <v>38976</v>
      </c>
      <c r="I1971" s="144" t="s">
        <v>2529</v>
      </c>
      <c r="J1971" s="144" t="s">
        <v>2205</v>
      </c>
      <c r="K1971" s="145">
        <v>38976</v>
      </c>
    </row>
    <row r="1972" spans="1:11" ht="28" x14ac:dyDescent="0.15">
      <c r="A1972" s="160" t="s">
        <v>2524</v>
      </c>
      <c r="B1972" s="158" t="s">
        <v>4240</v>
      </c>
      <c r="C1972" s="139">
        <v>45546</v>
      </c>
      <c r="D1972" s="140" t="s">
        <v>4245</v>
      </c>
      <c r="E1972" s="140" t="s">
        <v>4246</v>
      </c>
      <c r="F1972" s="141" t="s">
        <v>4243</v>
      </c>
      <c r="G1972" s="141" t="s">
        <v>4247</v>
      </c>
      <c r="H1972" s="142">
        <v>64032</v>
      </c>
      <c r="I1972" s="144" t="s">
        <v>2529</v>
      </c>
      <c r="J1972" s="144" t="s">
        <v>2205</v>
      </c>
      <c r="K1972" s="145">
        <v>64032</v>
      </c>
    </row>
    <row r="1973" spans="1:11" ht="28" x14ac:dyDescent="0.15">
      <c r="A1973" s="160" t="s">
        <v>2524</v>
      </c>
      <c r="B1973" s="158" t="s">
        <v>4240</v>
      </c>
      <c r="C1973" s="139">
        <v>45552</v>
      </c>
      <c r="D1973" s="140" t="s">
        <v>4248</v>
      </c>
      <c r="E1973" s="140" t="s">
        <v>4249</v>
      </c>
      <c r="F1973" s="141" t="s">
        <v>4243</v>
      </c>
      <c r="G1973" s="141" t="s">
        <v>4250</v>
      </c>
      <c r="H1973" s="142">
        <v>74704</v>
      </c>
      <c r="I1973" s="144" t="s">
        <v>2529</v>
      </c>
      <c r="J1973" s="144" t="s">
        <v>2205</v>
      </c>
      <c r="K1973" s="145">
        <v>74704</v>
      </c>
    </row>
    <row r="1974" spans="1:11" ht="28" x14ac:dyDescent="0.15">
      <c r="A1974" s="160" t="s">
        <v>2524</v>
      </c>
      <c r="B1974" s="158" t="s">
        <v>4240</v>
      </c>
      <c r="C1974" s="139">
        <v>45554</v>
      </c>
      <c r="D1974" s="140" t="s">
        <v>4251</v>
      </c>
      <c r="E1974" s="140" t="s">
        <v>4252</v>
      </c>
      <c r="F1974" s="141" t="s">
        <v>4243</v>
      </c>
      <c r="G1974" s="141" t="s">
        <v>4253</v>
      </c>
      <c r="H1974" s="142">
        <v>16240</v>
      </c>
      <c r="I1974" s="144" t="s">
        <v>2529</v>
      </c>
      <c r="J1974" s="144" t="s">
        <v>2205</v>
      </c>
      <c r="K1974" s="145">
        <v>16240</v>
      </c>
    </row>
    <row r="1975" spans="1:11" x14ac:dyDescent="0.15">
      <c r="A1975" s="160" t="s">
        <v>2524</v>
      </c>
      <c r="B1975" s="158" t="s">
        <v>4254</v>
      </c>
      <c r="C1975" s="139">
        <v>45523</v>
      </c>
      <c r="D1975" s="140" t="s">
        <v>4255</v>
      </c>
      <c r="E1975" s="140" t="s">
        <v>4256</v>
      </c>
      <c r="F1975" s="141" t="s">
        <v>4257</v>
      </c>
      <c r="G1975" s="141" t="s">
        <v>4258</v>
      </c>
      <c r="H1975" s="142">
        <v>14940.8</v>
      </c>
      <c r="I1975" s="144" t="s">
        <v>2529</v>
      </c>
      <c r="J1975" s="144" t="s">
        <v>2205</v>
      </c>
      <c r="K1975" s="145">
        <v>14940.8</v>
      </c>
    </row>
    <row r="1976" spans="1:11" x14ac:dyDescent="0.15">
      <c r="A1976" s="160" t="s">
        <v>2524</v>
      </c>
      <c r="B1976" s="158" t="s">
        <v>4259</v>
      </c>
      <c r="C1976" s="139">
        <v>45488</v>
      </c>
      <c r="D1976" s="140" t="s">
        <v>4260</v>
      </c>
      <c r="E1976" s="140" t="s">
        <v>4261</v>
      </c>
      <c r="F1976" s="141" t="s">
        <v>4262</v>
      </c>
      <c r="G1976" s="141" t="s">
        <v>3839</v>
      </c>
      <c r="H1976" s="142">
        <v>5000.05</v>
      </c>
      <c r="I1976" s="144" t="s">
        <v>2529</v>
      </c>
      <c r="J1976" s="144" t="s">
        <v>2205</v>
      </c>
      <c r="K1976" s="145">
        <v>5000.05</v>
      </c>
    </row>
    <row r="1977" spans="1:11" ht="28" x14ac:dyDescent="0.15">
      <c r="A1977" s="160" t="s">
        <v>2524</v>
      </c>
      <c r="B1977" s="158" t="s">
        <v>4263</v>
      </c>
      <c r="C1977" s="139">
        <v>45516</v>
      </c>
      <c r="D1977" s="140" t="s">
        <v>4264</v>
      </c>
      <c r="E1977" s="140" t="s">
        <v>4265</v>
      </c>
      <c r="F1977" s="141" t="s">
        <v>4266</v>
      </c>
      <c r="G1977" s="141" t="s">
        <v>4267</v>
      </c>
      <c r="H1977" s="142">
        <v>25520</v>
      </c>
      <c r="I1977" s="144" t="s">
        <v>2529</v>
      </c>
      <c r="J1977" s="144" t="s">
        <v>2205</v>
      </c>
      <c r="K1977" s="145">
        <v>25520</v>
      </c>
    </row>
    <row r="1978" spans="1:11" x14ac:dyDescent="0.15">
      <c r="A1978" s="160" t="s">
        <v>2524</v>
      </c>
      <c r="B1978" s="158" t="s">
        <v>4268</v>
      </c>
      <c r="C1978" s="139">
        <v>45562</v>
      </c>
      <c r="D1978" s="140" t="s">
        <v>4269</v>
      </c>
      <c r="E1978" s="140" t="s">
        <v>4270</v>
      </c>
      <c r="F1978" s="141" t="s">
        <v>4271</v>
      </c>
      <c r="G1978" s="141" t="s">
        <v>4272</v>
      </c>
      <c r="H1978" s="142">
        <v>48285</v>
      </c>
      <c r="I1978" s="144" t="s">
        <v>2529</v>
      </c>
      <c r="J1978" s="144" t="s">
        <v>2205</v>
      </c>
      <c r="K1978" s="145">
        <v>48285</v>
      </c>
    </row>
    <row r="1979" spans="1:11" x14ac:dyDescent="0.15">
      <c r="A1979" s="160" t="s">
        <v>2524</v>
      </c>
      <c r="B1979" s="158" t="s">
        <v>4273</v>
      </c>
      <c r="C1979" s="139">
        <v>45561</v>
      </c>
      <c r="D1979" s="140" t="s">
        <v>4274</v>
      </c>
      <c r="E1979" s="140" t="s">
        <v>4275</v>
      </c>
      <c r="F1979" s="141" t="s">
        <v>4276</v>
      </c>
      <c r="G1979" s="141" t="s">
        <v>4277</v>
      </c>
      <c r="H1979" s="142">
        <v>70333.119999999995</v>
      </c>
      <c r="I1979" s="144" t="s">
        <v>2529</v>
      </c>
      <c r="J1979" s="144" t="s">
        <v>2205</v>
      </c>
      <c r="K1979" s="145">
        <v>70333.119999999995</v>
      </c>
    </row>
    <row r="1980" spans="1:11" ht="28" x14ac:dyDescent="0.15">
      <c r="A1980" s="160" t="s">
        <v>2524</v>
      </c>
      <c r="B1980" s="158" t="s">
        <v>4278</v>
      </c>
      <c r="C1980" s="139">
        <v>43842</v>
      </c>
      <c r="D1980" s="140" t="s">
        <v>2555</v>
      </c>
      <c r="E1980" s="140" t="s">
        <v>2556</v>
      </c>
      <c r="F1980" s="141" t="s">
        <v>2533</v>
      </c>
      <c r="G1980" s="141" t="s">
        <v>2534</v>
      </c>
      <c r="H1980" s="142">
        <v>77532</v>
      </c>
      <c r="I1980" s="144" t="s">
        <v>2529</v>
      </c>
      <c r="J1980" s="144" t="s">
        <v>2205</v>
      </c>
      <c r="K1980" s="145">
        <v>73931</v>
      </c>
    </row>
    <row r="1981" spans="1:11" ht="28" x14ac:dyDescent="0.15">
      <c r="A1981" s="160" t="s">
        <v>2524</v>
      </c>
      <c r="B1981" s="158" t="s">
        <v>4279</v>
      </c>
      <c r="C1981" s="139">
        <v>43921</v>
      </c>
      <c r="D1981" s="140" t="s">
        <v>4280</v>
      </c>
      <c r="E1981" s="140" t="s">
        <v>2725</v>
      </c>
      <c r="F1981" s="141" t="s">
        <v>2714</v>
      </c>
      <c r="G1981" s="141" t="s">
        <v>2715</v>
      </c>
      <c r="H1981" s="142">
        <v>30160</v>
      </c>
      <c r="I1981" s="144" t="s">
        <v>2529</v>
      </c>
      <c r="J1981" s="144" t="s">
        <v>2205</v>
      </c>
      <c r="K1981" s="145">
        <v>30160</v>
      </c>
    </row>
    <row r="1982" spans="1:11" x14ac:dyDescent="0.15">
      <c r="A1982" s="160" t="s">
        <v>2524</v>
      </c>
      <c r="B1982" s="158" t="s">
        <v>4281</v>
      </c>
      <c r="C1982" s="139">
        <v>45035</v>
      </c>
      <c r="D1982" s="140" t="s">
        <v>4282</v>
      </c>
      <c r="E1982" s="140" t="s">
        <v>4283</v>
      </c>
      <c r="F1982" s="141" t="s">
        <v>4284</v>
      </c>
      <c r="G1982" s="141" t="s">
        <v>4285</v>
      </c>
      <c r="H1982" s="142">
        <v>56260</v>
      </c>
      <c r="I1982" s="144" t="s">
        <v>2529</v>
      </c>
      <c r="J1982" s="144" t="s">
        <v>2205</v>
      </c>
      <c r="K1982" s="145">
        <v>56260</v>
      </c>
    </row>
    <row r="1983" spans="1:11" x14ac:dyDescent="0.15">
      <c r="A1983" s="160" t="s">
        <v>2524</v>
      </c>
      <c r="B1983" s="158" t="s">
        <v>4281</v>
      </c>
      <c r="C1983" s="139">
        <v>45533</v>
      </c>
      <c r="D1983" s="140" t="s">
        <v>4286</v>
      </c>
      <c r="E1983" s="140" t="s">
        <v>4287</v>
      </c>
      <c r="F1983" s="141" t="s">
        <v>4284</v>
      </c>
      <c r="G1983" s="141" t="s">
        <v>4285</v>
      </c>
      <c r="H1983" s="142">
        <v>165300</v>
      </c>
      <c r="I1983" s="144" t="s">
        <v>3166</v>
      </c>
      <c r="J1983" s="144" t="s">
        <v>2205</v>
      </c>
      <c r="K1983" s="145">
        <v>165300</v>
      </c>
    </row>
    <row r="1984" spans="1:11" x14ac:dyDescent="0.15">
      <c r="A1984" s="160" t="s">
        <v>2524</v>
      </c>
      <c r="B1984" s="158" t="s">
        <v>4288</v>
      </c>
      <c r="C1984" s="139">
        <v>45477</v>
      </c>
      <c r="D1984" s="140" t="s">
        <v>4289</v>
      </c>
      <c r="E1984" s="140" t="s">
        <v>4290</v>
      </c>
      <c r="F1984" s="141" t="s">
        <v>4291</v>
      </c>
      <c r="G1984" s="141" t="s">
        <v>4292</v>
      </c>
      <c r="H1984" s="142">
        <v>41296</v>
      </c>
      <c r="I1984" s="144" t="s">
        <v>4155</v>
      </c>
      <c r="J1984" s="144" t="s">
        <v>2205</v>
      </c>
      <c r="K1984" s="145">
        <v>41296</v>
      </c>
    </row>
    <row r="1985" spans="1:11" x14ac:dyDescent="0.15">
      <c r="A1985" s="160" t="s">
        <v>2524</v>
      </c>
      <c r="B1985" s="158" t="s">
        <v>4293</v>
      </c>
      <c r="C1985" s="139">
        <v>44881</v>
      </c>
      <c r="D1985" s="140" t="s">
        <v>4294</v>
      </c>
      <c r="E1985" s="140" t="s">
        <v>4295</v>
      </c>
      <c r="F1985" s="141" t="s">
        <v>4026</v>
      </c>
      <c r="G1985" s="141" t="s">
        <v>4296</v>
      </c>
      <c r="H1985" s="142">
        <v>11556</v>
      </c>
      <c r="I1985" s="144" t="s">
        <v>2529</v>
      </c>
      <c r="J1985" s="144" t="s">
        <v>2205</v>
      </c>
      <c r="K1985" s="145">
        <v>11556</v>
      </c>
    </row>
    <row r="1986" spans="1:11" x14ac:dyDescent="0.15">
      <c r="A1986" s="160" t="s">
        <v>2524</v>
      </c>
      <c r="B1986" s="158" t="s">
        <v>4293</v>
      </c>
      <c r="C1986" s="139">
        <v>45474</v>
      </c>
      <c r="D1986" s="140" t="s">
        <v>4297</v>
      </c>
      <c r="E1986" s="140" t="s">
        <v>4298</v>
      </c>
      <c r="F1986" s="141" t="s">
        <v>4026</v>
      </c>
      <c r="G1986" s="141" t="s">
        <v>4299</v>
      </c>
      <c r="H1986" s="142">
        <v>11862.16</v>
      </c>
      <c r="I1986" s="144" t="s">
        <v>2529</v>
      </c>
      <c r="J1986" s="144" t="s">
        <v>2205</v>
      </c>
      <c r="K1986" s="145">
        <v>11862.16</v>
      </c>
    </row>
    <row r="1987" spans="1:11" x14ac:dyDescent="0.15">
      <c r="A1987" s="160" t="s">
        <v>2524</v>
      </c>
      <c r="B1987" s="158" t="s">
        <v>4293</v>
      </c>
      <c r="C1987" s="139">
        <v>45485</v>
      </c>
      <c r="D1987" s="140" t="s">
        <v>4300</v>
      </c>
      <c r="E1987" s="140" t="s">
        <v>4301</v>
      </c>
      <c r="F1987" s="141" t="s">
        <v>4026</v>
      </c>
      <c r="G1987" s="141" t="s">
        <v>4299</v>
      </c>
      <c r="H1987" s="142">
        <v>14993</v>
      </c>
      <c r="I1987" s="144" t="s">
        <v>2529</v>
      </c>
      <c r="J1987" s="144" t="s">
        <v>2205</v>
      </c>
      <c r="K1987" s="145">
        <v>14993</v>
      </c>
    </row>
    <row r="1988" spans="1:11" x14ac:dyDescent="0.15">
      <c r="A1988" s="160" t="s">
        <v>2524</v>
      </c>
      <c r="B1988" s="158" t="s">
        <v>4293</v>
      </c>
      <c r="C1988" s="139">
        <v>45538</v>
      </c>
      <c r="D1988" s="140" t="s">
        <v>4302</v>
      </c>
      <c r="E1988" s="140" t="s">
        <v>4303</v>
      </c>
      <c r="F1988" s="141" t="s">
        <v>4026</v>
      </c>
      <c r="G1988" s="141" t="s">
        <v>4299</v>
      </c>
      <c r="H1988" s="142">
        <v>14302.48</v>
      </c>
      <c r="I1988" s="144" t="s">
        <v>2529</v>
      </c>
      <c r="J1988" s="144" t="s">
        <v>2205</v>
      </c>
      <c r="K1988" s="145">
        <v>14302.48</v>
      </c>
    </row>
    <row r="1989" spans="1:11" ht="28" x14ac:dyDescent="0.15">
      <c r="A1989" s="160" t="s">
        <v>2524</v>
      </c>
      <c r="B1989" s="158" t="s">
        <v>4304</v>
      </c>
      <c r="C1989" s="139">
        <v>45554</v>
      </c>
      <c r="D1989" s="140" t="s">
        <v>4305</v>
      </c>
      <c r="E1989" s="140" t="s">
        <v>4306</v>
      </c>
      <c r="F1989" s="141" t="s">
        <v>4307</v>
      </c>
      <c r="G1989" s="141" t="s">
        <v>3839</v>
      </c>
      <c r="H1989" s="142">
        <v>11961.92</v>
      </c>
      <c r="I1989" s="144" t="s">
        <v>2529</v>
      </c>
      <c r="J1989" s="144" t="s">
        <v>2205</v>
      </c>
      <c r="K1989" s="145">
        <v>11961.92</v>
      </c>
    </row>
    <row r="1990" spans="1:11" ht="28" x14ac:dyDescent="0.15">
      <c r="A1990" s="160" t="s">
        <v>2524</v>
      </c>
      <c r="B1990" s="158" t="s">
        <v>4308</v>
      </c>
      <c r="C1990" s="139">
        <v>45559</v>
      </c>
      <c r="D1990" s="140" t="s">
        <v>4309</v>
      </c>
      <c r="E1990" s="140" t="s">
        <v>4310</v>
      </c>
      <c r="F1990" s="141" t="s">
        <v>4311</v>
      </c>
      <c r="G1990" s="141" t="s">
        <v>4312</v>
      </c>
      <c r="H1990" s="142">
        <v>22916.959999999999</v>
      </c>
      <c r="I1990" s="144" t="s">
        <v>2529</v>
      </c>
      <c r="J1990" s="144" t="s">
        <v>2205</v>
      </c>
      <c r="K1990" s="145">
        <v>22916.959999999999</v>
      </c>
    </row>
    <row r="1991" spans="1:11" ht="28" x14ac:dyDescent="0.15">
      <c r="A1991" s="160" t="s">
        <v>2524</v>
      </c>
      <c r="B1991" s="158" t="s">
        <v>4308</v>
      </c>
      <c r="C1991" s="139">
        <v>45559</v>
      </c>
      <c r="D1991" s="140" t="s">
        <v>4313</v>
      </c>
      <c r="E1991" s="140" t="s">
        <v>4314</v>
      </c>
      <c r="F1991" s="141" t="s">
        <v>4311</v>
      </c>
      <c r="G1991" s="141" t="s">
        <v>4312</v>
      </c>
      <c r="H1991" s="142">
        <v>18241</v>
      </c>
      <c r="I1991" s="144" t="s">
        <v>2529</v>
      </c>
      <c r="J1991" s="144" t="s">
        <v>2205</v>
      </c>
      <c r="K1991" s="145">
        <v>18241</v>
      </c>
    </row>
    <row r="1992" spans="1:11" ht="28" x14ac:dyDescent="0.15">
      <c r="A1992" s="160" t="s">
        <v>2524</v>
      </c>
      <c r="B1992" s="158" t="s">
        <v>4308</v>
      </c>
      <c r="C1992" s="139">
        <v>45559</v>
      </c>
      <c r="D1992" s="140" t="s">
        <v>4315</v>
      </c>
      <c r="E1992" s="140" t="s">
        <v>4316</v>
      </c>
      <c r="F1992" s="141" t="s">
        <v>4311</v>
      </c>
      <c r="G1992" s="141" t="s">
        <v>4312</v>
      </c>
      <c r="H1992" s="142">
        <v>13804</v>
      </c>
      <c r="I1992" s="144" t="s">
        <v>2529</v>
      </c>
      <c r="J1992" s="144" t="s">
        <v>2205</v>
      </c>
      <c r="K1992" s="145">
        <v>13804</v>
      </c>
    </row>
    <row r="1993" spans="1:11" ht="28" x14ac:dyDescent="0.15">
      <c r="A1993" s="160" t="s">
        <v>2524</v>
      </c>
      <c r="B1993" s="158" t="s">
        <v>4308</v>
      </c>
      <c r="C1993" s="139">
        <v>45559</v>
      </c>
      <c r="D1993" s="140" t="s">
        <v>4317</v>
      </c>
      <c r="E1993" s="140" t="s">
        <v>4318</v>
      </c>
      <c r="F1993" s="141" t="s">
        <v>4311</v>
      </c>
      <c r="G1993" s="141" t="s">
        <v>4312</v>
      </c>
      <c r="H1993" s="142">
        <v>16327</v>
      </c>
      <c r="I1993" s="144" t="s">
        <v>2529</v>
      </c>
      <c r="J1993" s="144" t="s">
        <v>2205</v>
      </c>
      <c r="K1993" s="145">
        <v>16327</v>
      </c>
    </row>
    <row r="1994" spans="1:11" ht="28" x14ac:dyDescent="0.15">
      <c r="A1994" s="160" t="s">
        <v>2524</v>
      </c>
      <c r="B1994" s="158" t="s">
        <v>4319</v>
      </c>
      <c r="C1994" s="139">
        <v>45322</v>
      </c>
      <c r="D1994" s="140" t="s">
        <v>4320</v>
      </c>
      <c r="E1994" s="140"/>
      <c r="F1994" s="141" t="s">
        <v>4321</v>
      </c>
      <c r="G1994" s="141" t="s">
        <v>4322</v>
      </c>
      <c r="H1994" s="142">
        <v>257293.47</v>
      </c>
      <c r="I1994" s="144" t="s">
        <v>2529</v>
      </c>
      <c r="J1994" s="144" t="s">
        <v>2205</v>
      </c>
      <c r="K1994" s="145">
        <v>257293.47</v>
      </c>
    </row>
    <row r="1995" spans="1:11" ht="28" x14ac:dyDescent="0.15">
      <c r="A1995" s="160" t="s">
        <v>2524</v>
      </c>
      <c r="B1995" s="158" t="s">
        <v>4319</v>
      </c>
      <c r="C1995" s="139">
        <v>45351</v>
      </c>
      <c r="D1995" s="140" t="s">
        <v>4323</v>
      </c>
      <c r="E1995" s="140"/>
      <c r="F1995" s="141" t="s">
        <v>4321</v>
      </c>
      <c r="G1995" s="141" t="s">
        <v>4324</v>
      </c>
      <c r="H1995" s="142">
        <v>264173.06</v>
      </c>
      <c r="I1995" s="144" t="s">
        <v>2529</v>
      </c>
      <c r="J1995" s="144" t="s">
        <v>2205</v>
      </c>
      <c r="K1995" s="145">
        <v>264173.06</v>
      </c>
    </row>
    <row r="1996" spans="1:11" ht="28" x14ac:dyDescent="0.15">
      <c r="A1996" s="160" t="s">
        <v>2524</v>
      </c>
      <c r="B1996" s="158" t="s">
        <v>4319</v>
      </c>
      <c r="C1996" s="139">
        <v>45378</v>
      </c>
      <c r="D1996" s="140" t="s">
        <v>3390</v>
      </c>
      <c r="E1996" s="140"/>
      <c r="F1996" s="141" t="s">
        <v>4321</v>
      </c>
      <c r="G1996" s="141" t="s">
        <v>4325</v>
      </c>
      <c r="H1996" s="142">
        <v>259117.44</v>
      </c>
      <c r="I1996" s="144" t="s">
        <v>2529</v>
      </c>
      <c r="J1996" s="144" t="s">
        <v>2205</v>
      </c>
      <c r="K1996" s="145">
        <v>264202.27</v>
      </c>
    </row>
    <row r="1997" spans="1:11" ht="28" x14ac:dyDescent="0.15">
      <c r="A1997" s="160" t="s">
        <v>2524</v>
      </c>
      <c r="B1997" s="158" t="s">
        <v>4319</v>
      </c>
      <c r="C1997" s="139">
        <v>45412</v>
      </c>
      <c r="D1997" s="140" t="s">
        <v>4326</v>
      </c>
      <c r="E1997" s="140"/>
      <c r="F1997" s="141" t="s">
        <v>4321</v>
      </c>
      <c r="G1997" s="141" t="s">
        <v>4327</v>
      </c>
      <c r="H1997" s="142">
        <v>453753.03</v>
      </c>
      <c r="I1997" s="144" t="s">
        <v>2529</v>
      </c>
      <c r="J1997" s="144" t="s">
        <v>2205</v>
      </c>
      <c r="K1997" s="145">
        <v>453753.03</v>
      </c>
    </row>
    <row r="1998" spans="1:11" ht="28" x14ac:dyDescent="0.15">
      <c r="A1998" s="160" t="s">
        <v>2524</v>
      </c>
      <c r="B1998" s="158" t="s">
        <v>4319</v>
      </c>
      <c r="C1998" s="139">
        <v>45443</v>
      </c>
      <c r="D1998" s="140" t="s">
        <v>4328</v>
      </c>
      <c r="E1998" s="140"/>
      <c r="F1998" s="141" t="s">
        <v>4321</v>
      </c>
      <c r="G1998" s="141" t="s">
        <v>4329</v>
      </c>
      <c r="H1998" s="142">
        <v>298872.46000000002</v>
      </c>
      <c r="I1998" s="144" t="s">
        <v>2529</v>
      </c>
      <c r="J1998" s="144" t="s">
        <v>2205</v>
      </c>
      <c r="K1998" s="145">
        <v>298872.46000000002</v>
      </c>
    </row>
    <row r="1999" spans="1:11" ht="28" x14ac:dyDescent="0.15">
      <c r="A1999" s="160" t="s">
        <v>2524</v>
      </c>
      <c r="B1999" s="158" t="s">
        <v>4319</v>
      </c>
      <c r="C1999" s="139">
        <v>45473</v>
      </c>
      <c r="D1999" s="140" t="s">
        <v>4330</v>
      </c>
      <c r="E1999" s="140"/>
      <c r="F1999" s="141" t="s">
        <v>4321</v>
      </c>
      <c r="G1999" s="141" t="s">
        <v>4331</v>
      </c>
      <c r="H1999" s="142">
        <v>293680.53000000003</v>
      </c>
      <c r="I1999" s="144" t="s">
        <v>2529</v>
      </c>
      <c r="J1999" s="144" t="s">
        <v>2205</v>
      </c>
      <c r="K1999" s="145">
        <v>293680.53000000003</v>
      </c>
    </row>
    <row r="2000" spans="1:11" ht="28" x14ac:dyDescent="0.15">
      <c r="A2000" s="160" t="s">
        <v>2524</v>
      </c>
      <c r="B2000" s="158" t="s">
        <v>4319</v>
      </c>
      <c r="C2000" s="139">
        <v>45504</v>
      </c>
      <c r="D2000" s="140" t="s">
        <v>4332</v>
      </c>
      <c r="E2000" s="140"/>
      <c r="F2000" s="141" t="s">
        <v>4321</v>
      </c>
      <c r="G2000" s="141" t="s">
        <v>4333</v>
      </c>
      <c r="H2000" s="142">
        <v>329512.15999999997</v>
      </c>
      <c r="I2000" s="144" t="s">
        <v>2529</v>
      </c>
      <c r="J2000" s="144" t="s">
        <v>2205</v>
      </c>
      <c r="K2000" s="145">
        <v>329512.15999999997</v>
      </c>
    </row>
    <row r="2001" spans="1:11" ht="28" x14ac:dyDescent="0.15">
      <c r="A2001" s="160" t="s">
        <v>2524</v>
      </c>
      <c r="B2001" s="158" t="s">
        <v>4319</v>
      </c>
      <c r="C2001" s="139">
        <v>45534</v>
      </c>
      <c r="D2001" s="140" t="s">
        <v>4332</v>
      </c>
      <c r="E2001" s="140"/>
      <c r="F2001" s="141" t="s">
        <v>4321</v>
      </c>
      <c r="G2001" s="141" t="s">
        <v>4334</v>
      </c>
      <c r="H2001" s="142">
        <v>290767.11</v>
      </c>
      <c r="I2001" s="144" t="s">
        <v>2529</v>
      </c>
      <c r="J2001" s="144" t="s">
        <v>2205</v>
      </c>
      <c r="K2001" s="145">
        <v>290767.11</v>
      </c>
    </row>
    <row r="2002" spans="1:11" ht="28" x14ac:dyDescent="0.15">
      <c r="A2002" s="160" t="s">
        <v>2524</v>
      </c>
      <c r="B2002" s="158" t="s">
        <v>4319</v>
      </c>
      <c r="C2002" s="139">
        <v>45565</v>
      </c>
      <c r="D2002" s="140" t="s">
        <v>4335</v>
      </c>
      <c r="E2002" s="140"/>
      <c r="F2002" s="141" t="s">
        <v>4321</v>
      </c>
      <c r="G2002" s="141" t="s">
        <v>4336</v>
      </c>
      <c r="H2002" s="142">
        <v>278294.09000000003</v>
      </c>
      <c r="I2002" s="144" t="s">
        <v>2529</v>
      </c>
      <c r="J2002" s="144" t="s">
        <v>2205</v>
      </c>
      <c r="K2002" s="145">
        <v>278301</v>
      </c>
    </row>
    <row r="2003" spans="1:11" x14ac:dyDescent="0.15">
      <c r="A2003" s="148"/>
      <c r="B2003" s="149"/>
      <c r="C2003" s="150"/>
      <c r="D2003" s="151"/>
      <c r="E2003" s="151"/>
      <c r="F2003" s="152"/>
      <c r="G2003" s="153" t="s">
        <v>2523</v>
      </c>
      <c r="H2003" s="154"/>
      <c r="I2003" s="155"/>
      <c r="J2003" s="156"/>
      <c r="K2003" s="157">
        <f>SUM(K1167:K2002)</f>
        <v>99904568.759999946</v>
      </c>
    </row>
    <row r="2004" spans="1:11" x14ac:dyDescent="0.15">
      <c r="A2004" s="160">
        <v>2113</v>
      </c>
      <c r="B2004" s="158" t="s">
        <v>4337</v>
      </c>
      <c r="C2004" s="139">
        <v>44313</v>
      </c>
      <c r="D2004" s="140" t="s">
        <v>4338</v>
      </c>
      <c r="E2004" s="140">
        <v>202</v>
      </c>
      <c r="F2004" s="141" t="s">
        <v>4339</v>
      </c>
      <c r="G2004" s="141" t="s">
        <v>4340</v>
      </c>
      <c r="H2004" s="142">
        <v>1082071.96</v>
      </c>
      <c r="I2004" s="144" t="s">
        <v>2529</v>
      </c>
      <c r="J2004" s="144" t="s">
        <v>2155</v>
      </c>
      <c r="K2004" s="145">
        <v>106356.35</v>
      </c>
    </row>
    <row r="2005" spans="1:11" x14ac:dyDescent="0.15">
      <c r="A2005" s="148"/>
      <c r="B2005" s="149"/>
      <c r="C2005" s="150"/>
      <c r="D2005" s="151"/>
      <c r="E2005" s="151"/>
      <c r="F2005" s="152"/>
      <c r="G2005" s="153" t="s">
        <v>2523</v>
      </c>
      <c r="H2005" s="154"/>
      <c r="I2005" s="155"/>
      <c r="J2005" s="156"/>
      <c r="K2005" s="157">
        <f>SUM(K2004)</f>
        <v>106356.35</v>
      </c>
    </row>
    <row r="2006" spans="1:11" ht="28" x14ac:dyDescent="0.15">
      <c r="A2006" s="160">
        <v>2115</v>
      </c>
      <c r="B2006" s="158" t="s">
        <v>4341</v>
      </c>
      <c r="C2006" s="139">
        <v>43373</v>
      </c>
      <c r="D2006" s="140"/>
      <c r="E2006" s="140" t="s">
        <v>4342</v>
      </c>
      <c r="F2006" s="141" t="s">
        <v>4343</v>
      </c>
      <c r="G2006" s="141" t="s">
        <v>4344</v>
      </c>
      <c r="H2006" s="142">
        <v>529.77</v>
      </c>
      <c r="I2006" s="144" t="s">
        <v>2529</v>
      </c>
      <c r="J2006" s="144" t="s">
        <v>2155</v>
      </c>
      <c r="K2006" s="145">
        <v>529.77</v>
      </c>
    </row>
    <row r="2007" spans="1:11" x14ac:dyDescent="0.15">
      <c r="A2007" s="148"/>
      <c r="B2007" s="149"/>
      <c r="C2007" s="150"/>
      <c r="D2007" s="151"/>
      <c r="E2007" s="151"/>
      <c r="F2007" s="152"/>
      <c r="G2007" s="153" t="s">
        <v>2523</v>
      </c>
      <c r="H2007" s="154"/>
      <c r="I2007" s="155"/>
      <c r="J2007" s="156"/>
      <c r="K2007" s="157">
        <f>SUM(K2006)</f>
        <v>529.77</v>
      </c>
    </row>
    <row r="2008" spans="1:11" x14ac:dyDescent="0.15">
      <c r="A2008" s="161" t="s">
        <v>4345</v>
      </c>
      <c r="B2008" s="162" t="s">
        <v>4346</v>
      </c>
      <c r="C2008" s="163">
        <v>45548</v>
      </c>
      <c r="D2008" s="164" t="s">
        <v>4347</v>
      </c>
      <c r="E2008" s="164" t="s">
        <v>4348</v>
      </c>
      <c r="F2008" s="165" t="s">
        <v>4349</v>
      </c>
      <c r="G2008" s="165" t="s">
        <v>4350</v>
      </c>
      <c r="H2008" s="166">
        <v>412</v>
      </c>
      <c r="I2008" s="167" t="s">
        <v>4155</v>
      </c>
      <c r="J2008" s="168" t="s">
        <v>2205</v>
      </c>
      <c r="K2008" s="169">
        <f t="shared" ref="K2008:K2055" si="0">+H2008</f>
        <v>412</v>
      </c>
    </row>
    <row r="2009" spans="1:11" x14ac:dyDescent="0.15">
      <c r="A2009" s="161" t="s">
        <v>4345</v>
      </c>
      <c r="B2009" s="162" t="s">
        <v>4346</v>
      </c>
      <c r="C2009" s="163">
        <v>45555</v>
      </c>
      <c r="D2009" s="164" t="s">
        <v>4351</v>
      </c>
      <c r="E2009" s="164" t="s">
        <v>4352</v>
      </c>
      <c r="F2009" s="165" t="s">
        <v>4353</v>
      </c>
      <c r="G2009" s="165" t="s">
        <v>4350</v>
      </c>
      <c r="H2009" s="166">
        <v>275</v>
      </c>
      <c r="I2009" s="167" t="s">
        <v>4155</v>
      </c>
      <c r="J2009" s="168" t="s">
        <v>2205</v>
      </c>
      <c r="K2009" s="169">
        <f t="shared" si="0"/>
        <v>275</v>
      </c>
    </row>
    <row r="2010" spans="1:11" x14ac:dyDescent="0.15">
      <c r="A2010" s="161" t="s">
        <v>4345</v>
      </c>
      <c r="B2010" s="162" t="s">
        <v>4354</v>
      </c>
      <c r="C2010" s="163">
        <v>45544</v>
      </c>
      <c r="D2010" s="164" t="s">
        <v>4355</v>
      </c>
      <c r="E2010" s="164" t="s">
        <v>4356</v>
      </c>
      <c r="F2010" s="165" t="s">
        <v>4357</v>
      </c>
      <c r="G2010" s="165" t="s">
        <v>4358</v>
      </c>
      <c r="H2010" s="166">
        <v>3000</v>
      </c>
      <c r="I2010" s="167" t="s">
        <v>4155</v>
      </c>
      <c r="J2010" s="168" t="s">
        <v>2205</v>
      </c>
      <c r="K2010" s="169">
        <f t="shared" si="0"/>
        <v>3000</v>
      </c>
    </row>
    <row r="2011" spans="1:11" x14ac:dyDescent="0.15">
      <c r="A2011" s="161" t="s">
        <v>4345</v>
      </c>
      <c r="B2011" s="162" t="s">
        <v>4354</v>
      </c>
      <c r="C2011" s="163">
        <v>45544</v>
      </c>
      <c r="D2011" s="164" t="s">
        <v>4359</v>
      </c>
      <c r="E2011" s="164" t="s">
        <v>4360</v>
      </c>
      <c r="F2011" s="165" t="s">
        <v>3099</v>
      </c>
      <c r="G2011" s="165" t="s">
        <v>4358</v>
      </c>
      <c r="H2011" s="166">
        <v>2000</v>
      </c>
      <c r="I2011" s="167" t="s">
        <v>4155</v>
      </c>
      <c r="J2011" s="168" t="s">
        <v>2205</v>
      </c>
      <c r="K2011" s="169">
        <f t="shared" si="0"/>
        <v>2000</v>
      </c>
    </row>
    <row r="2012" spans="1:11" x14ac:dyDescent="0.15">
      <c r="A2012" s="161" t="s">
        <v>4345</v>
      </c>
      <c r="B2012" s="162" t="s">
        <v>4354</v>
      </c>
      <c r="C2012" s="163">
        <v>45546</v>
      </c>
      <c r="D2012" s="164" t="s">
        <v>4361</v>
      </c>
      <c r="E2012" s="164" t="s">
        <v>4362</v>
      </c>
      <c r="F2012" s="165" t="s">
        <v>4363</v>
      </c>
      <c r="G2012" s="165" t="s">
        <v>4358</v>
      </c>
      <c r="H2012" s="166">
        <v>849.06</v>
      </c>
      <c r="I2012" s="167" t="s">
        <v>4155</v>
      </c>
      <c r="J2012" s="168" t="s">
        <v>2205</v>
      </c>
      <c r="K2012" s="169">
        <f t="shared" si="0"/>
        <v>849.06</v>
      </c>
    </row>
    <row r="2013" spans="1:11" x14ac:dyDescent="0.15">
      <c r="A2013" s="161" t="s">
        <v>4345</v>
      </c>
      <c r="B2013" s="162" t="s">
        <v>4354</v>
      </c>
      <c r="C2013" s="163">
        <v>45554</v>
      </c>
      <c r="D2013" s="164" t="s">
        <v>4364</v>
      </c>
      <c r="E2013" s="164" t="s">
        <v>4365</v>
      </c>
      <c r="F2013" s="165" t="s">
        <v>4366</v>
      </c>
      <c r="G2013" s="165" t="s">
        <v>4358</v>
      </c>
      <c r="H2013" s="166">
        <v>1320.76</v>
      </c>
      <c r="I2013" s="167" t="s">
        <v>4155</v>
      </c>
      <c r="J2013" s="168" t="s">
        <v>2205</v>
      </c>
      <c r="K2013" s="169">
        <f t="shared" si="0"/>
        <v>1320.76</v>
      </c>
    </row>
    <row r="2014" spans="1:11" x14ac:dyDescent="0.15">
      <c r="A2014" s="161" t="s">
        <v>4345</v>
      </c>
      <c r="B2014" s="162" t="s">
        <v>4367</v>
      </c>
      <c r="C2014" s="163">
        <v>45540</v>
      </c>
      <c r="D2014" s="164" t="s">
        <v>4368</v>
      </c>
      <c r="E2014" s="164" t="s">
        <v>4369</v>
      </c>
      <c r="F2014" s="165" t="s">
        <v>4011</v>
      </c>
      <c r="G2014" s="165" t="s">
        <v>4370</v>
      </c>
      <c r="H2014" s="166">
        <v>62.5</v>
      </c>
      <c r="I2014" s="167" t="s">
        <v>4155</v>
      </c>
      <c r="J2014" s="168" t="s">
        <v>2205</v>
      </c>
      <c r="K2014" s="169">
        <f t="shared" si="0"/>
        <v>62.5</v>
      </c>
    </row>
    <row r="2015" spans="1:11" x14ac:dyDescent="0.15">
      <c r="A2015" s="161" t="s">
        <v>4345</v>
      </c>
      <c r="B2015" s="162" t="s">
        <v>4367</v>
      </c>
      <c r="C2015" s="163">
        <v>45545</v>
      </c>
      <c r="D2015" s="164" t="s">
        <v>4371</v>
      </c>
      <c r="E2015" s="164" t="s">
        <v>4372</v>
      </c>
      <c r="F2015" s="165" t="s">
        <v>2801</v>
      </c>
      <c r="G2015" s="165" t="s">
        <v>4370</v>
      </c>
      <c r="H2015" s="166">
        <v>137.5</v>
      </c>
      <c r="I2015" s="167" t="s">
        <v>4155</v>
      </c>
      <c r="J2015" s="168" t="s">
        <v>2205</v>
      </c>
      <c r="K2015" s="169">
        <f t="shared" si="0"/>
        <v>137.5</v>
      </c>
    </row>
    <row r="2016" spans="1:11" x14ac:dyDescent="0.15">
      <c r="A2016" s="161" t="s">
        <v>4345</v>
      </c>
      <c r="B2016" s="162" t="s">
        <v>4367</v>
      </c>
      <c r="C2016" s="163">
        <v>45545</v>
      </c>
      <c r="D2016" s="164" t="s">
        <v>4373</v>
      </c>
      <c r="E2016" s="164" t="s">
        <v>4374</v>
      </c>
      <c r="F2016" s="165" t="s">
        <v>2801</v>
      </c>
      <c r="G2016" s="165" t="s">
        <v>4370</v>
      </c>
      <c r="H2016" s="166">
        <v>137.5</v>
      </c>
      <c r="I2016" s="167" t="s">
        <v>4155</v>
      </c>
      <c r="J2016" s="168" t="s">
        <v>2205</v>
      </c>
      <c r="K2016" s="169">
        <f t="shared" si="0"/>
        <v>137.5</v>
      </c>
    </row>
    <row r="2017" spans="1:11" x14ac:dyDescent="0.15">
      <c r="A2017" s="161" t="s">
        <v>4345</v>
      </c>
      <c r="B2017" s="162" t="s">
        <v>4367</v>
      </c>
      <c r="C2017" s="163">
        <v>45546</v>
      </c>
      <c r="D2017" s="164" t="s">
        <v>4375</v>
      </c>
      <c r="E2017" s="164" t="s">
        <v>4376</v>
      </c>
      <c r="F2017" s="165" t="s">
        <v>4011</v>
      </c>
      <c r="G2017" s="165" t="s">
        <v>4370</v>
      </c>
      <c r="H2017" s="166">
        <v>125</v>
      </c>
      <c r="I2017" s="167" t="s">
        <v>4155</v>
      </c>
      <c r="J2017" s="168" t="s">
        <v>2205</v>
      </c>
      <c r="K2017" s="169">
        <f t="shared" si="0"/>
        <v>125</v>
      </c>
    </row>
    <row r="2018" spans="1:11" x14ac:dyDescent="0.15">
      <c r="A2018" s="161" t="s">
        <v>4345</v>
      </c>
      <c r="B2018" s="162" t="s">
        <v>4367</v>
      </c>
      <c r="C2018" s="163">
        <v>45546</v>
      </c>
      <c r="D2018" s="164" t="s">
        <v>4377</v>
      </c>
      <c r="E2018" s="164" t="s">
        <v>4378</v>
      </c>
      <c r="F2018" s="165" t="s">
        <v>4011</v>
      </c>
      <c r="G2018" s="165" t="s">
        <v>4370</v>
      </c>
      <c r="H2018" s="166">
        <v>125</v>
      </c>
      <c r="I2018" s="167" t="s">
        <v>4155</v>
      </c>
      <c r="J2018" s="168" t="s">
        <v>2205</v>
      </c>
      <c r="K2018" s="169">
        <f t="shared" si="0"/>
        <v>125</v>
      </c>
    </row>
    <row r="2019" spans="1:11" x14ac:dyDescent="0.15">
      <c r="A2019" s="161" t="s">
        <v>4345</v>
      </c>
      <c r="B2019" s="162" t="s">
        <v>4367</v>
      </c>
      <c r="C2019" s="163">
        <v>45546</v>
      </c>
      <c r="D2019" s="164" t="s">
        <v>4379</v>
      </c>
      <c r="E2019" s="164" t="s">
        <v>4380</v>
      </c>
      <c r="F2019" s="165" t="s">
        <v>4011</v>
      </c>
      <c r="G2019" s="165" t="s">
        <v>4370</v>
      </c>
      <c r="H2019" s="166">
        <v>125</v>
      </c>
      <c r="I2019" s="167" t="s">
        <v>4155</v>
      </c>
      <c r="J2019" s="168" t="s">
        <v>2205</v>
      </c>
      <c r="K2019" s="169">
        <f t="shared" si="0"/>
        <v>125</v>
      </c>
    </row>
    <row r="2020" spans="1:11" x14ac:dyDescent="0.15">
      <c r="A2020" s="161" t="s">
        <v>4345</v>
      </c>
      <c r="B2020" s="162" t="s">
        <v>4367</v>
      </c>
      <c r="C2020" s="163">
        <v>45548</v>
      </c>
      <c r="D2020" s="164" t="s">
        <v>4381</v>
      </c>
      <c r="E2020" s="164" t="s">
        <v>4382</v>
      </c>
      <c r="F2020" s="165" t="s">
        <v>4383</v>
      </c>
      <c r="G2020" s="165" t="s">
        <v>4370</v>
      </c>
      <c r="H2020" s="166">
        <v>21.45</v>
      </c>
      <c r="I2020" s="167" t="s">
        <v>4155</v>
      </c>
      <c r="J2020" s="168" t="s">
        <v>2205</v>
      </c>
      <c r="K2020" s="169">
        <f t="shared" si="0"/>
        <v>21.45</v>
      </c>
    </row>
    <row r="2021" spans="1:11" x14ac:dyDescent="0.15">
      <c r="A2021" s="161" t="s">
        <v>4345</v>
      </c>
      <c r="B2021" s="162" t="s">
        <v>4367</v>
      </c>
      <c r="C2021" s="163">
        <v>45548</v>
      </c>
      <c r="D2021" s="164" t="s">
        <v>4381</v>
      </c>
      <c r="E2021" s="164" t="s">
        <v>4384</v>
      </c>
      <c r="F2021" s="165" t="s">
        <v>4383</v>
      </c>
      <c r="G2021" s="165" t="s">
        <v>4370</v>
      </c>
      <c r="H2021" s="166">
        <v>21.13</v>
      </c>
      <c r="I2021" s="167" t="s">
        <v>4155</v>
      </c>
      <c r="J2021" s="168" t="s">
        <v>2205</v>
      </c>
      <c r="K2021" s="169">
        <f t="shared" si="0"/>
        <v>21.13</v>
      </c>
    </row>
    <row r="2022" spans="1:11" x14ac:dyDescent="0.15">
      <c r="A2022" s="161" t="s">
        <v>4345</v>
      </c>
      <c r="B2022" s="162" t="s">
        <v>4367</v>
      </c>
      <c r="C2022" s="163">
        <v>45548</v>
      </c>
      <c r="D2022" s="164" t="s">
        <v>4385</v>
      </c>
      <c r="E2022" s="164" t="s">
        <v>4386</v>
      </c>
      <c r="F2022" s="165" t="s">
        <v>2801</v>
      </c>
      <c r="G2022" s="165" t="s">
        <v>4370</v>
      </c>
      <c r="H2022" s="166">
        <v>262.5</v>
      </c>
      <c r="I2022" s="167" t="s">
        <v>4155</v>
      </c>
      <c r="J2022" s="168" t="s">
        <v>2205</v>
      </c>
      <c r="K2022" s="169">
        <f t="shared" si="0"/>
        <v>262.5</v>
      </c>
    </row>
    <row r="2023" spans="1:11" x14ac:dyDescent="0.15">
      <c r="A2023" s="161" t="s">
        <v>4345</v>
      </c>
      <c r="B2023" s="162" t="s">
        <v>4367</v>
      </c>
      <c r="C2023" s="163">
        <v>45562</v>
      </c>
      <c r="D2023" s="164" t="s">
        <v>4387</v>
      </c>
      <c r="E2023" s="164" t="s">
        <v>4388</v>
      </c>
      <c r="F2023" s="165" t="s">
        <v>4389</v>
      </c>
      <c r="G2023" s="165" t="s">
        <v>4370</v>
      </c>
      <c r="H2023" s="166">
        <v>14.13</v>
      </c>
      <c r="I2023" s="167" t="s">
        <v>4155</v>
      </c>
      <c r="J2023" s="168" t="s">
        <v>2205</v>
      </c>
      <c r="K2023" s="169">
        <f t="shared" si="0"/>
        <v>14.13</v>
      </c>
    </row>
    <row r="2024" spans="1:11" x14ac:dyDescent="0.15">
      <c r="A2024" s="161" t="s">
        <v>4345</v>
      </c>
      <c r="B2024" s="162" t="s">
        <v>4367</v>
      </c>
      <c r="C2024" s="163">
        <v>45404</v>
      </c>
      <c r="D2024" s="164" t="s">
        <v>4390</v>
      </c>
      <c r="E2024" s="164" t="s">
        <v>4391</v>
      </c>
      <c r="F2024" s="165" t="s">
        <v>4339</v>
      </c>
      <c r="G2024" s="165" t="s">
        <v>4392</v>
      </c>
      <c r="H2024" s="166">
        <v>86.73</v>
      </c>
      <c r="I2024" s="167" t="s">
        <v>4155</v>
      </c>
      <c r="J2024" s="168" t="s">
        <v>2205</v>
      </c>
      <c r="K2024" s="169">
        <f t="shared" si="0"/>
        <v>86.73</v>
      </c>
    </row>
    <row r="2025" spans="1:11" x14ac:dyDescent="0.15">
      <c r="A2025" s="161" t="s">
        <v>4345</v>
      </c>
      <c r="B2025" s="162" t="s">
        <v>4367</v>
      </c>
      <c r="C2025" s="163">
        <v>45404</v>
      </c>
      <c r="D2025" s="164" t="s">
        <v>4390</v>
      </c>
      <c r="E2025" s="164" t="s">
        <v>4391</v>
      </c>
      <c r="F2025" s="165" t="s">
        <v>4339</v>
      </c>
      <c r="G2025" s="165" t="s">
        <v>4392</v>
      </c>
      <c r="H2025" s="166">
        <v>86.73</v>
      </c>
      <c r="I2025" s="167" t="s">
        <v>4155</v>
      </c>
      <c r="J2025" s="168" t="s">
        <v>2205</v>
      </c>
      <c r="K2025" s="169">
        <f t="shared" si="0"/>
        <v>86.73</v>
      </c>
    </row>
    <row r="2026" spans="1:11" x14ac:dyDescent="0.15">
      <c r="A2026" s="161" t="s">
        <v>4345</v>
      </c>
      <c r="B2026" s="162" t="s">
        <v>4367</v>
      </c>
      <c r="C2026" s="163">
        <v>45404</v>
      </c>
      <c r="D2026" s="164" t="s">
        <v>4390</v>
      </c>
      <c r="E2026" s="164" t="s">
        <v>4391</v>
      </c>
      <c r="F2026" s="165" t="s">
        <v>4339</v>
      </c>
      <c r="G2026" s="165" t="s">
        <v>4392</v>
      </c>
      <c r="H2026" s="166">
        <v>86.73</v>
      </c>
      <c r="I2026" s="167" t="s">
        <v>4155</v>
      </c>
      <c r="J2026" s="168" t="s">
        <v>2205</v>
      </c>
      <c r="K2026" s="169">
        <f t="shared" si="0"/>
        <v>86.73</v>
      </c>
    </row>
    <row r="2027" spans="1:11" x14ac:dyDescent="0.15">
      <c r="A2027" s="161" t="s">
        <v>4345</v>
      </c>
      <c r="B2027" s="162" t="s">
        <v>4393</v>
      </c>
      <c r="C2027" s="163">
        <v>45404</v>
      </c>
      <c r="D2027" s="164" t="s">
        <v>4390</v>
      </c>
      <c r="E2027" s="164" t="s">
        <v>4391</v>
      </c>
      <c r="F2027" s="165" t="s">
        <v>4339</v>
      </c>
      <c r="G2027" s="165" t="s">
        <v>4392</v>
      </c>
      <c r="H2027" s="166">
        <v>86.73</v>
      </c>
      <c r="I2027" s="167" t="s">
        <v>4155</v>
      </c>
      <c r="J2027" s="168" t="s">
        <v>2205</v>
      </c>
      <c r="K2027" s="169">
        <f t="shared" si="0"/>
        <v>86.73</v>
      </c>
    </row>
    <row r="2028" spans="1:11" x14ac:dyDescent="0.15">
      <c r="A2028" s="161" t="s">
        <v>4345</v>
      </c>
      <c r="B2028" s="162" t="s">
        <v>4393</v>
      </c>
      <c r="C2028" s="163">
        <v>45404</v>
      </c>
      <c r="D2028" s="164" t="s">
        <v>4390</v>
      </c>
      <c r="E2028" s="164" t="s">
        <v>4391</v>
      </c>
      <c r="F2028" s="165" t="s">
        <v>4339</v>
      </c>
      <c r="G2028" s="165" t="s">
        <v>4392</v>
      </c>
      <c r="H2028" s="166">
        <v>173.46</v>
      </c>
      <c r="I2028" s="167" t="s">
        <v>4155</v>
      </c>
      <c r="J2028" s="168" t="s">
        <v>2205</v>
      </c>
      <c r="K2028" s="169">
        <f t="shared" si="0"/>
        <v>173.46</v>
      </c>
    </row>
    <row r="2029" spans="1:11" x14ac:dyDescent="0.15">
      <c r="A2029" s="161" t="s">
        <v>4345</v>
      </c>
      <c r="B2029" s="162" t="s">
        <v>4393</v>
      </c>
      <c r="C2029" s="163">
        <v>45404</v>
      </c>
      <c r="D2029" s="164" t="s">
        <v>4390</v>
      </c>
      <c r="E2029" s="164" t="s">
        <v>4391</v>
      </c>
      <c r="F2029" s="165" t="s">
        <v>4339</v>
      </c>
      <c r="G2029" s="165" t="s">
        <v>4392</v>
      </c>
      <c r="H2029" s="166">
        <v>173.46</v>
      </c>
      <c r="I2029" s="167" t="s">
        <v>4155</v>
      </c>
      <c r="J2029" s="168" t="s">
        <v>2205</v>
      </c>
      <c r="K2029" s="169">
        <f t="shared" si="0"/>
        <v>173.46</v>
      </c>
    </row>
    <row r="2030" spans="1:11" x14ac:dyDescent="0.15">
      <c r="A2030" s="161" t="s">
        <v>4345</v>
      </c>
      <c r="B2030" s="162" t="s">
        <v>4393</v>
      </c>
      <c r="C2030" s="163">
        <v>45404</v>
      </c>
      <c r="D2030" s="164" t="s">
        <v>4390</v>
      </c>
      <c r="E2030" s="164" t="s">
        <v>4391</v>
      </c>
      <c r="F2030" s="165" t="s">
        <v>4339</v>
      </c>
      <c r="G2030" s="165" t="s">
        <v>4392</v>
      </c>
      <c r="H2030" s="166">
        <v>346.92</v>
      </c>
      <c r="I2030" s="167" t="s">
        <v>4155</v>
      </c>
      <c r="J2030" s="168" t="s">
        <v>2205</v>
      </c>
      <c r="K2030" s="169">
        <f t="shared" si="0"/>
        <v>346.92</v>
      </c>
    </row>
    <row r="2031" spans="1:11" x14ac:dyDescent="0.15">
      <c r="A2031" s="161" t="s">
        <v>4345</v>
      </c>
      <c r="B2031" s="162" t="s">
        <v>4393</v>
      </c>
      <c r="C2031" s="163">
        <v>45404</v>
      </c>
      <c r="D2031" s="164" t="s">
        <v>4390</v>
      </c>
      <c r="E2031" s="164" t="s">
        <v>4391</v>
      </c>
      <c r="F2031" s="165" t="s">
        <v>4339</v>
      </c>
      <c r="G2031" s="165" t="s">
        <v>4392</v>
      </c>
      <c r="H2031" s="166">
        <v>459.67</v>
      </c>
      <c r="I2031" s="167" t="s">
        <v>4155</v>
      </c>
      <c r="J2031" s="168" t="s">
        <v>2205</v>
      </c>
      <c r="K2031" s="169">
        <f t="shared" si="0"/>
        <v>459.67</v>
      </c>
    </row>
    <row r="2032" spans="1:11" x14ac:dyDescent="0.15">
      <c r="A2032" s="161" t="s">
        <v>4345</v>
      </c>
      <c r="B2032" s="162" t="s">
        <v>4393</v>
      </c>
      <c r="C2032" s="163">
        <v>45471</v>
      </c>
      <c r="D2032" s="164" t="s">
        <v>4394</v>
      </c>
      <c r="E2032" s="164" t="s">
        <v>4391</v>
      </c>
      <c r="F2032" s="165" t="s">
        <v>4339</v>
      </c>
      <c r="G2032" s="165" t="s">
        <v>4392</v>
      </c>
      <c r="H2032" s="166">
        <v>138.77000000000001</v>
      </c>
      <c r="I2032" s="167" t="s">
        <v>4155</v>
      </c>
      <c r="J2032" s="168" t="s">
        <v>2205</v>
      </c>
      <c r="K2032" s="169">
        <f t="shared" si="0"/>
        <v>138.77000000000001</v>
      </c>
    </row>
    <row r="2033" spans="1:11" x14ac:dyDescent="0.15">
      <c r="A2033" s="161" t="s">
        <v>4345</v>
      </c>
      <c r="B2033" s="162" t="s">
        <v>4393</v>
      </c>
      <c r="C2033" s="163">
        <v>45485</v>
      </c>
      <c r="D2033" s="164" t="s">
        <v>4395</v>
      </c>
      <c r="E2033" s="164" t="s">
        <v>4391</v>
      </c>
      <c r="F2033" s="165" t="s">
        <v>4339</v>
      </c>
      <c r="G2033" s="165" t="s">
        <v>4392</v>
      </c>
      <c r="H2033" s="166">
        <v>138.77000000000001</v>
      </c>
      <c r="I2033" s="167" t="s">
        <v>4155</v>
      </c>
      <c r="J2033" s="168" t="s">
        <v>2205</v>
      </c>
      <c r="K2033" s="169">
        <f t="shared" si="0"/>
        <v>138.77000000000001</v>
      </c>
    </row>
    <row r="2034" spans="1:11" x14ac:dyDescent="0.15">
      <c r="A2034" s="161" t="s">
        <v>4345</v>
      </c>
      <c r="B2034" s="162" t="s">
        <v>4393</v>
      </c>
      <c r="C2034" s="163">
        <v>45513</v>
      </c>
      <c r="D2034" s="164" t="s">
        <v>4396</v>
      </c>
      <c r="E2034" s="164" t="s">
        <v>4391</v>
      </c>
      <c r="F2034" s="165" t="s">
        <v>4339</v>
      </c>
      <c r="G2034" s="165" t="s">
        <v>4392</v>
      </c>
      <c r="H2034" s="166">
        <v>86.73</v>
      </c>
      <c r="I2034" s="167" t="s">
        <v>4155</v>
      </c>
      <c r="J2034" s="168" t="s">
        <v>2205</v>
      </c>
      <c r="K2034" s="169">
        <f t="shared" si="0"/>
        <v>86.73</v>
      </c>
    </row>
    <row r="2035" spans="1:11" x14ac:dyDescent="0.15">
      <c r="A2035" s="161" t="s">
        <v>4345</v>
      </c>
      <c r="B2035" s="162" t="s">
        <v>4393</v>
      </c>
      <c r="C2035" s="163">
        <v>45527</v>
      </c>
      <c r="D2035" s="164" t="s">
        <v>4397</v>
      </c>
      <c r="E2035" s="164" t="s">
        <v>4391</v>
      </c>
      <c r="F2035" s="165" t="s">
        <v>4339</v>
      </c>
      <c r="G2035" s="165" t="s">
        <v>4392</v>
      </c>
      <c r="H2035" s="166">
        <v>86.73</v>
      </c>
      <c r="I2035" s="167" t="s">
        <v>4155</v>
      </c>
      <c r="J2035" s="168" t="s">
        <v>2205</v>
      </c>
      <c r="K2035" s="169">
        <f t="shared" si="0"/>
        <v>86.73</v>
      </c>
    </row>
    <row r="2036" spans="1:11" x14ac:dyDescent="0.15">
      <c r="A2036" s="161" t="s">
        <v>4345</v>
      </c>
      <c r="B2036" s="162" t="s">
        <v>4398</v>
      </c>
      <c r="C2036" s="163">
        <v>45404</v>
      </c>
      <c r="D2036" s="164" t="s">
        <v>4390</v>
      </c>
      <c r="E2036" s="164" t="s">
        <v>4391</v>
      </c>
      <c r="F2036" s="165" t="s">
        <v>4339</v>
      </c>
      <c r="G2036" s="165" t="s">
        <v>4399</v>
      </c>
      <c r="H2036" s="166">
        <v>216.83</v>
      </c>
      <c r="I2036" s="167" t="s">
        <v>4155</v>
      </c>
      <c r="J2036" s="168" t="s">
        <v>2205</v>
      </c>
      <c r="K2036" s="169">
        <f t="shared" si="0"/>
        <v>216.83</v>
      </c>
    </row>
    <row r="2037" spans="1:11" x14ac:dyDescent="0.15">
      <c r="A2037" s="161" t="s">
        <v>4345</v>
      </c>
      <c r="B2037" s="162" t="s">
        <v>4398</v>
      </c>
      <c r="C2037" s="163">
        <v>45404</v>
      </c>
      <c r="D2037" s="164" t="s">
        <v>4390</v>
      </c>
      <c r="E2037" s="164" t="s">
        <v>4391</v>
      </c>
      <c r="F2037" s="165" t="s">
        <v>4339</v>
      </c>
      <c r="G2037" s="165" t="s">
        <v>4399</v>
      </c>
      <c r="H2037" s="166">
        <v>216.83</v>
      </c>
      <c r="I2037" s="167" t="s">
        <v>4155</v>
      </c>
      <c r="J2037" s="168" t="s">
        <v>2205</v>
      </c>
      <c r="K2037" s="169">
        <f t="shared" si="0"/>
        <v>216.83</v>
      </c>
    </row>
    <row r="2038" spans="1:11" x14ac:dyDescent="0.15">
      <c r="A2038" s="161" t="s">
        <v>4345</v>
      </c>
      <c r="B2038" s="162" t="s">
        <v>4398</v>
      </c>
      <c r="C2038" s="163">
        <v>45404</v>
      </c>
      <c r="D2038" s="164" t="s">
        <v>4390</v>
      </c>
      <c r="E2038" s="164" t="s">
        <v>4391</v>
      </c>
      <c r="F2038" s="165" t="s">
        <v>4339</v>
      </c>
      <c r="G2038" s="165" t="s">
        <v>4399</v>
      </c>
      <c r="H2038" s="166">
        <v>216.83</v>
      </c>
      <c r="I2038" s="167" t="s">
        <v>4155</v>
      </c>
      <c r="J2038" s="168" t="s">
        <v>2205</v>
      </c>
      <c r="K2038" s="169">
        <f t="shared" si="0"/>
        <v>216.83</v>
      </c>
    </row>
    <row r="2039" spans="1:11" x14ac:dyDescent="0.15">
      <c r="A2039" s="161" t="s">
        <v>4345</v>
      </c>
      <c r="B2039" s="162" t="s">
        <v>4398</v>
      </c>
      <c r="C2039" s="163">
        <v>45404</v>
      </c>
      <c r="D2039" s="164" t="s">
        <v>4390</v>
      </c>
      <c r="E2039" s="164" t="s">
        <v>4391</v>
      </c>
      <c r="F2039" s="165" t="s">
        <v>4339</v>
      </c>
      <c r="G2039" s="165" t="s">
        <v>4399</v>
      </c>
      <c r="H2039" s="166">
        <v>216.83</v>
      </c>
      <c r="I2039" s="167" t="s">
        <v>4155</v>
      </c>
      <c r="J2039" s="168" t="s">
        <v>2205</v>
      </c>
      <c r="K2039" s="169">
        <f t="shared" si="0"/>
        <v>216.83</v>
      </c>
    </row>
    <row r="2040" spans="1:11" x14ac:dyDescent="0.15">
      <c r="A2040" s="161" t="s">
        <v>4345</v>
      </c>
      <c r="B2040" s="162" t="s">
        <v>4398</v>
      </c>
      <c r="C2040" s="163">
        <v>45404</v>
      </c>
      <c r="D2040" s="164" t="s">
        <v>4390</v>
      </c>
      <c r="E2040" s="164" t="s">
        <v>4391</v>
      </c>
      <c r="F2040" s="165" t="s">
        <v>4339</v>
      </c>
      <c r="G2040" s="165" t="s">
        <v>4399</v>
      </c>
      <c r="H2040" s="166">
        <v>433.66</v>
      </c>
      <c r="I2040" s="167" t="s">
        <v>4155</v>
      </c>
      <c r="J2040" s="168" t="s">
        <v>2205</v>
      </c>
      <c r="K2040" s="169">
        <f t="shared" si="0"/>
        <v>433.66</v>
      </c>
    </row>
    <row r="2041" spans="1:11" x14ac:dyDescent="0.15">
      <c r="A2041" s="161" t="s">
        <v>4345</v>
      </c>
      <c r="B2041" s="162" t="s">
        <v>4398</v>
      </c>
      <c r="C2041" s="163">
        <v>45404</v>
      </c>
      <c r="D2041" s="164" t="s">
        <v>4390</v>
      </c>
      <c r="E2041" s="164" t="s">
        <v>4391</v>
      </c>
      <c r="F2041" s="165" t="s">
        <v>4339</v>
      </c>
      <c r="G2041" s="165" t="s">
        <v>4399</v>
      </c>
      <c r="H2041" s="166">
        <v>433.66</v>
      </c>
      <c r="I2041" s="167" t="s">
        <v>4155</v>
      </c>
      <c r="J2041" s="168" t="s">
        <v>2205</v>
      </c>
      <c r="K2041" s="169">
        <f t="shared" si="0"/>
        <v>433.66</v>
      </c>
    </row>
    <row r="2042" spans="1:11" x14ac:dyDescent="0.15">
      <c r="A2042" s="161" t="s">
        <v>4345</v>
      </c>
      <c r="B2042" s="162" t="s">
        <v>4398</v>
      </c>
      <c r="C2042" s="163">
        <v>45404</v>
      </c>
      <c r="D2042" s="164" t="s">
        <v>4390</v>
      </c>
      <c r="E2042" s="164" t="s">
        <v>4391</v>
      </c>
      <c r="F2042" s="165" t="s">
        <v>4339</v>
      </c>
      <c r="G2042" s="165" t="s">
        <v>4399</v>
      </c>
      <c r="H2042" s="166">
        <v>867.32</v>
      </c>
      <c r="I2042" s="167" t="s">
        <v>4155</v>
      </c>
      <c r="J2042" s="168" t="s">
        <v>2205</v>
      </c>
      <c r="K2042" s="169">
        <f t="shared" si="0"/>
        <v>867.32</v>
      </c>
    </row>
    <row r="2043" spans="1:11" x14ac:dyDescent="0.15">
      <c r="A2043" s="161" t="s">
        <v>4345</v>
      </c>
      <c r="B2043" s="162" t="s">
        <v>4398</v>
      </c>
      <c r="C2043" s="163">
        <v>45404</v>
      </c>
      <c r="D2043" s="164" t="s">
        <v>4390</v>
      </c>
      <c r="E2043" s="164" t="s">
        <v>4391</v>
      </c>
      <c r="F2043" s="165" t="s">
        <v>4339</v>
      </c>
      <c r="G2043" s="165" t="s">
        <v>4399</v>
      </c>
      <c r="H2043" s="166">
        <v>1149.17</v>
      </c>
      <c r="I2043" s="167" t="s">
        <v>4155</v>
      </c>
      <c r="J2043" s="168" t="s">
        <v>2205</v>
      </c>
      <c r="K2043" s="169">
        <f t="shared" si="0"/>
        <v>1149.17</v>
      </c>
    </row>
    <row r="2044" spans="1:11" x14ac:dyDescent="0.15">
      <c r="A2044" s="161" t="s">
        <v>4345</v>
      </c>
      <c r="B2044" s="162" t="s">
        <v>4398</v>
      </c>
      <c r="C2044" s="163">
        <v>45471</v>
      </c>
      <c r="D2044" s="164" t="s">
        <v>4394</v>
      </c>
      <c r="E2044" s="164" t="s">
        <v>4391</v>
      </c>
      <c r="F2044" s="165" t="s">
        <v>4339</v>
      </c>
      <c r="G2044" s="165" t="s">
        <v>4399</v>
      </c>
      <c r="H2044" s="166">
        <v>346.92</v>
      </c>
      <c r="I2044" s="167" t="s">
        <v>4155</v>
      </c>
      <c r="J2044" s="168" t="s">
        <v>2205</v>
      </c>
      <c r="K2044" s="169">
        <f t="shared" si="0"/>
        <v>346.92</v>
      </c>
    </row>
    <row r="2045" spans="1:11" x14ac:dyDescent="0.15">
      <c r="A2045" s="161" t="s">
        <v>4345</v>
      </c>
      <c r="B2045" s="162" t="s">
        <v>4398</v>
      </c>
      <c r="C2045" s="163">
        <v>45485</v>
      </c>
      <c r="D2045" s="164" t="s">
        <v>4395</v>
      </c>
      <c r="E2045" s="164" t="s">
        <v>4391</v>
      </c>
      <c r="F2045" s="165" t="s">
        <v>4339</v>
      </c>
      <c r="G2045" s="165" t="s">
        <v>4399</v>
      </c>
      <c r="H2045" s="166">
        <v>346.92</v>
      </c>
      <c r="I2045" s="167" t="s">
        <v>4155</v>
      </c>
      <c r="J2045" s="168" t="s">
        <v>2205</v>
      </c>
      <c r="K2045" s="169">
        <f t="shared" si="0"/>
        <v>346.92</v>
      </c>
    </row>
    <row r="2046" spans="1:11" x14ac:dyDescent="0.15">
      <c r="A2046" s="161" t="s">
        <v>4345</v>
      </c>
      <c r="B2046" s="162" t="s">
        <v>4398</v>
      </c>
      <c r="C2046" s="163">
        <v>45513</v>
      </c>
      <c r="D2046" s="164" t="s">
        <v>4396</v>
      </c>
      <c r="E2046" s="164" t="s">
        <v>4391</v>
      </c>
      <c r="F2046" s="165" t="s">
        <v>4339</v>
      </c>
      <c r="G2046" s="165" t="s">
        <v>4399</v>
      </c>
      <c r="H2046" s="166">
        <v>216.83</v>
      </c>
      <c r="I2046" s="167" t="s">
        <v>4155</v>
      </c>
      <c r="J2046" s="168" t="s">
        <v>2205</v>
      </c>
      <c r="K2046" s="169">
        <f t="shared" si="0"/>
        <v>216.83</v>
      </c>
    </row>
    <row r="2047" spans="1:11" x14ac:dyDescent="0.15">
      <c r="A2047" s="161" t="s">
        <v>4345</v>
      </c>
      <c r="B2047" s="162" t="s">
        <v>4398</v>
      </c>
      <c r="C2047" s="163">
        <v>45527</v>
      </c>
      <c r="D2047" s="164" t="s">
        <v>4397</v>
      </c>
      <c r="E2047" s="164" t="s">
        <v>4391</v>
      </c>
      <c r="F2047" s="165" t="s">
        <v>4339</v>
      </c>
      <c r="G2047" s="165" t="s">
        <v>4399</v>
      </c>
      <c r="H2047" s="166">
        <v>216.83</v>
      </c>
      <c r="I2047" s="167" t="s">
        <v>4155</v>
      </c>
      <c r="J2047" s="168" t="s">
        <v>2205</v>
      </c>
      <c r="K2047" s="169">
        <f t="shared" si="0"/>
        <v>216.83</v>
      </c>
    </row>
    <row r="2048" spans="1:11" x14ac:dyDescent="0.15">
      <c r="A2048" s="161" t="s">
        <v>4345</v>
      </c>
      <c r="B2048" s="162" t="s">
        <v>4400</v>
      </c>
      <c r="C2048" s="163">
        <v>45043</v>
      </c>
      <c r="D2048" s="164" t="s">
        <v>4401</v>
      </c>
      <c r="E2048" s="164" t="s">
        <v>4402</v>
      </c>
      <c r="F2048" s="165" t="s">
        <v>4403</v>
      </c>
      <c r="G2048" s="165" t="s">
        <v>4404</v>
      </c>
      <c r="H2048" s="166">
        <v>113.55</v>
      </c>
      <c r="I2048" s="167" t="s">
        <v>3166</v>
      </c>
      <c r="J2048" s="168" t="s">
        <v>2205</v>
      </c>
      <c r="K2048" s="169">
        <f t="shared" si="0"/>
        <v>113.55</v>
      </c>
    </row>
    <row r="2049" spans="1:11" x14ac:dyDescent="0.15">
      <c r="A2049" s="161" t="s">
        <v>4345</v>
      </c>
      <c r="B2049" s="162" t="s">
        <v>4400</v>
      </c>
      <c r="C2049" s="163">
        <v>45043</v>
      </c>
      <c r="D2049" s="164" t="s">
        <v>4405</v>
      </c>
      <c r="E2049" s="164" t="s">
        <v>4406</v>
      </c>
      <c r="F2049" s="165" t="s">
        <v>4403</v>
      </c>
      <c r="G2049" s="165" t="s">
        <v>4404</v>
      </c>
      <c r="H2049" s="166">
        <v>113.55</v>
      </c>
      <c r="I2049" s="167" t="s">
        <v>3166</v>
      </c>
      <c r="J2049" s="168" t="s">
        <v>2205</v>
      </c>
      <c r="K2049" s="169">
        <f t="shared" si="0"/>
        <v>113.55</v>
      </c>
    </row>
    <row r="2050" spans="1:11" x14ac:dyDescent="0.15">
      <c r="A2050" s="161" t="s">
        <v>4345</v>
      </c>
      <c r="B2050" s="162" t="s">
        <v>4400</v>
      </c>
      <c r="C2050" s="163">
        <v>45043</v>
      </c>
      <c r="D2050" s="164" t="s">
        <v>4407</v>
      </c>
      <c r="E2050" s="164" t="s">
        <v>4408</v>
      </c>
      <c r="F2050" s="165" t="s">
        <v>4403</v>
      </c>
      <c r="G2050" s="165" t="s">
        <v>4404</v>
      </c>
      <c r="H2050" s="166">
        <v>132.54</v>
      </c>
      <c r="I2050" s="167" t="s">
        <v>3166</v>
      </c>
      <c r="J2050" s="168" t="s">
        <v>2205</v>
      </c>
      <c r="K2050" s="169">
        <f t="shared" si="0"/>
        <v>132.54</v>
      </c>
    </row>
    <row r="2051" spans="1:11" x14ac:dyDescent="0.15">
      <c r="A2051" s="161" t="s">
        <v>4345</v>
      </c>
      <c r="B2051" s="162" t="s">
        <v>4400</v>
      </c>
      <c r="C2051" s="163">
        <v>45043</v>
      </c>
      <c r="D2051" s="164" t="s">
        <v>4409</v>
      </c>
      <c r="E2051" s="164" t="s">
        <v>4410</v>
      </c>
      <c r="F2051" s="165" t="s">
        <v>4403</v>
      </c>
      <c r="G2051" s="165" t="s">
        <v>4404</v>
      </c>
      <c r="H2051" s="166">
        <v>132.55000000000001</v>
      </c>
      <c r="I2051" s="167" t="s">
        <v>3166</v>
      </c>
      <c r="J2051" s="168" t="s">
        <v>2205</v>
      </c>
      <c r="K2051" s="169">
        <f t="shared" si="0"/>
        <v>132.55000000000001</v>
      </c>
    </row>
    <row r="2052" spans="1:11" ht="28" x14ac:dyDescent="0.15">
      <c r="A2052" s="161" t="s">
        <v>4345</v>
      </c>
      <c r="B2052" s="162" t="s">
        <v>4400</v>
      </c>
      <c r="C2052" s="163">
        <v>45043</v>
      </c>
      <c r="D2052" s="164" t="s">
        <v>4411</v>
      </c>
      <c r="E2052" s="164" t="s">
        <v>4412</v>
      </c>
      <c r="F2052" s="165" t="s">
        <v>4413</v>
      </c>
      <c r="G2052" s="165" t="s">
        <v>4404</v>
      </c>
      <c r="H2052" s="166">
        <v>2.46</v>
      </c>
      <c r="I2052" s="167" t="s">
        <v>3166</v>
      </c>
      <c r="J2052" s="168" t="s">
        <v>2205</v>
      </c>
      <c r="K2052" s="169">
        <f t="shared" si="0"/>
        <v>2.46</v>
      </c>
    </row>
    <row r="2053" spans="1:11" ht="28" x14ac:dyDescent="0.15">
      <c r="A2053" s="161" t="s">
        <v>4345</v>
      </c>
      <c r="B2053" s="162" t="s">
        <v>4400</v>
      </c>
      <c r="C2053" s="163">
        <v>45043</v>
      </c>
      <c r="D2053" s="164" t="s">
        <v>4414</v>
      </c>
      <c r="E2053" s="164" t="s">
        <v>4415</v>
      </c>
      <c r="F2053" s="165" t="s">
        <v>4413</v>
      </c>
      <c r="G2053" s="165" t="s">
        <v>4404</v>
      </c>
      <c r="H2053" s="166">
        <v>2.46</v>
      </c>
      <c r="I2053" s="167" t="s">
        <v>3166</v>
      </c>
      <c r="J2053" s="168" t="s">
        <v>2205</v>
      </c>
      <c r="K2053" s="169">
        <f t="shared" si="0"/>
        <v>2.46</v>
      </c>
    </row>
    <row r="2054" spans="1:11" x14ac:dyDescent="0.15">
      <c r="A2054" s="161" t="s">
        <v>4345</v>
      </c>
      <c r="B2054" s="162" t="s">
        <v>4400</v>
      </c>
      <c r="C2054" s="163">
        <v>45043</v>
      </c>
      <c r="D2054" s="164" t="s">
        <v>4416</v>
      </c>
      <c r="E2054" s="164" t="s">
        <v>4417</v>
      </c>
      <c r="F2054" s="165" t="s">
        <v>4418</v>
      </c>
      <c r="G2054" s="165" t="s">
        <v>4404</v>
      </c>
      <c r="H2054" s="166">
        <v>33.24</v>
      </c>
      <c r="I2054" s="167" t="s">
        <v>3166</v>
      </c>
      <c r="J2054" s="168" t="s">
        <v>2205</v>
      </c>
      <c r="K2054" s="169">
        <f t="shared" si="0"/>
        <v>33.24</v>
      </c>
    </row>
    <row r="2055" spans="1:11" x14ac:dyDescent="0.15">
      <c r="A2055" s="161" t="s">
        <v>4345</v>
      </c>
      <c r="B2055" s="162" t="s">
        <v>4400</v>
      </c>
      <c r="C2055" s="163">
        <v>45043</v>
      </c>
      <c r="D2055" s="164" t="s">
        <v>4419</v>
      </c>
      <c r="E2055" s="164" t="s">
        <v>4420</v>
      </c>
      <c r="F2055" s="165" t="s">
        <v>4418</v>
      </c>
      <c r="G2055" s="165" t="s">
        <v>4404</v>
      </c>
      <c r="H2055" s="166">
        <v>33.24</v>
      </c>
      <c r="I2055" s="167" t="s">
        <v>3166</v>
      </c>
      <c r="J2055" s="168" t="s">
        <v>2205</v>
      </c>
      <c r="K2055" s="169">
        <f t="shared" si="0"/>
        <v>33.24</v>
      </c>
    </row>
    <row r="2056" spans="1:11" ht="28" x14ac:dyDescent="0.15">
      <c r="A2056" s="161" t="s">
        <v>4421</v>
      </c>
      <c r="B2056" s="162" t="s">
        <v>4422</v>
      </c>
      <c r="C2056" s="163">
        <v>43830</v>
      </c>
      <c r="D2056" s="164"/>
      <c r="E2056" s="164" t="s">
        <v>2152</v>
      </c>
      <c r="F2056" s="165" t="s">
        <v>4423</v>
      </c>
      <c r="G2056" s="165" t="s">
        <v>4424</v>
      </c>
      <c r="H2056" s="166">
        <v>84854.06</v>
      </c>
      <c r="I2056" s="170">
        <v>44926</v>
      </c>
      <c r="J2056" s="167" t="s">
        <v>2155</v>
      </c>
      <c r="K2056" s="169">
        <v>84854.06</v>
      </c>
    </row>
    <row r="2057" spans="1:11" ht="28" x14ac:dyDescent="0.15">
      <c r="A2057" s="161" t="s">
        <v>4425</v>
      </c>
      <c r="B2057" s="162" t="s">
        <v>4426</v>
      </c>
      <c r="C2057" s="163">
        <v>44561</v>
      </c>
      <c r="D2057" s="164" t="s">
        <v>4427</v>
      </c>
      <c r="E2057" s="164" t="s">
        <v>2152</v>
      </c>
      <c r="F2057" s="165" t="s">
        <v>4428</v>
      </c>
      <c r="G2057" s="165" t="s">
        <v>4428</v>
      </c>
      <c r="H2057" s="166">
        <v>0.01</v>
      </c>
      <c r="I2057" s="170">
        <v>44926</v>
      </c>
      <c r="J2057" s="167" t="s">
        <v>2155</v>
      </c>
      <c r="K2057" s="169">
        <v>0.01</v>
      </c>
    </row>
    <row r="2058" spans="1:11" ht="28" x14ac:dyDescent="0.15">
      <c r="A2058" s="161" t="s">
        <v>4429</v>
      </c>
      <c r="B2058" s="162" t="s">
        <v>4430</v>
      </c>
      <c r="C2058" s="163">
        <v>43951</v>
      </c>
      <c r="D2058" s="164" t="s">
        <v>4431</v>
      </c>
      <c r="E2058" s="164" t="s">
        <v>2480</v>
      </c>
      <c r="F2058" s="165" t="s">
        <v>4423</v>
      </c>
      <c r="G2058" s="165" t="s">
        <v>4432</v>
      </c>
      <c r="H2058" s="166">
        <v>3265.45</v>
      </c>
      <c r="I2058" s="170">
        <v>43968</v>
      </c>
      <c r="J2058" s="167" t="s">
        <v>2155</v>
      </c>
      <c r="K2058" s="169">
        <v>3265.47</v>
      </c>
    </row>
    <row r="2059" spans="1:11" ht="28" x14ac:dyDescent="0.15">
      <c r="A2059" s="161" t="s">
        <v>4433</v>
      </c>
      <c r="B2059" s="162" t="s">
        <v>4434</v>
      </c>
      <c r="C2059" s="163">
        <v>44012</v>
      </c>
      <c r="D2059" s="164" t="s">
        <v>83</v>
      </c>
      <c r="E2059" s="164" t="s">
        <v>2480</v>
      </c>
      <c r="F2059" s="165" t="s">
        <v>4423</v>
      </c>
      <c r="G2059" s="165" t="s">
        <v>4435</v>
      </c>
      <c r="H2059" s="166">
        <v>0.3</v>
      </c>
      <c r="I2059" s="170">
        <v>44029</v>
      </c>
      <c r="J2059" s="167" t="s">
        <v>2155</v>
      </c>
      <c r="K2059" s="169">
        <v>0.3</v>
      </c>
    </row>
    <row r="2060" spans="1:11" ht="28" x14ac:dyDescent="0.15">
      <c r="A2060" s="161" t="s">
        <v>4436</v>
      </c>
      <c r="B2060" s="162" t="s">
        <v>4437</v>
      </c>
      <c r="C2060" s="163">
        <v>44165</v>
      </c>
      <c r="D2060" s="164" t="s">
        <v>4438</v>
      </c>
      <c r="E2060" s="164" t="s">
        <v>2152</v>
      </c>
      <c r="F2060" s="165" t="s">
        <v>4423</v>
      </c>
      <c r="G2060" s="165" t="s">
        <v>4439</v>
      </c>
      <c r="H2060" s="166">
        <v>3196.16</v>
      </c>
      <c r="I2060" s="170">
        <v>44182</v>
      </c>
      <c r="J2060" s="167" t="s">
        <v>2155</v>
      </c>
      <c r="K2060" s="169">
        <v>3196.38</v>
      </c>
    </row>
    <row r="2061" spans="1:11" ht="28" x14ac:dyDescent="0.15">
      <c r="A2061" s="161" t="s">
        <v>4440</v>
      </c>
      <c r="B2061" s="162" t="s">
        <v>4441</v>
      </c>
      <c r="C2061" s="163">
        <v>44176</v>
      </c>
      <c r="D2061" s="164" t="s">
        <v>4442</v>
      </c>
      <c r="E2061" s="164" t="s">
        <v>2152</v>
      </c>
      <c r="F2061" s="165" t="s">
        <v>4423</v>
      </c>
      <c r="G2061" s="165" t="s">
        <v>4443</v>
      </c>
      <c r="H2061" s="166">
        <v>98101.83</v>
      </c>
      <c r="I2061" s="170">
        <v>44213</v>
      </c>
      <c r="J2061" s="167" t="s">
        <v>2155</v>
      </c>
      <c r="K2061" s="169">
        <v>98101.83</v>
      </c>
    </row>
    <row r="2062" spans="1:11" ht="28" x14ac:dyDescent="0.15">
      <c r="A2062" s="161" t="s">
        <v>4440</v>
      </c>
      <c r="B2062" s="162" t="s">
        <v>4441</v>
      </c>
      <c r="C2062" s="163">
        <v>44176</v>
      </c>
      <c r="D2062" s="164" t="s">
        <v>4444</v>
      </c>
      <c r="E2062" s="164" t="s">
        <v>2152</v>
      </c>
      <c r="F2062" s="165" t="s">
        <v>4423</v>
      </c>
      <c r="G2062" s="165" t="s">
        <v>4445</v>
      </c>
      <c r="H2062" s="166">
        <v>105241.09</v>
      </c>
      <c r="I2062" s="170">
        <v>44213</v>
      </c>
      <c r="J2062" s="167" t="s">
        <v>2155</v>
      </c>
      <c r="K2062" s="169">
        <v>105241.09</v>
      </c>
    </row>
    <row r="2063" spans="1:11" ht="28" x14ac:dyDescent="0.15">
      <c r="A2063" s="161" t="s">
        <v>4440</v>
      </c>
      <c r="B2063" s="162" t="s">
        <v>4441</v>
      </c>
      <c r="C2063" s="163">
        <v>44176</v>
      </c>
      <c r="D2063" s="164" t="s">
        <v>4446</v>
      </c>
      <c r="E2063" s="164" t="s">
        <v>2152</v>
      </c>
      <c r="F2063" s="165" t="s">
        <v>4423</v>
      </c>
      <c r="G2063" s="165" t="s">
        <v>4447</v>
      </c>
      <c r="H2063" s="166">
        <v>140576.38</v>
      </c>
      <c r="I2063" s="170">
        <v>44213</v>
      </c>
      <c r="J2063" s="167" t="s">
        <v>2155</v>
      </c>
      <c r="K2063" s="169">
        <v>140576.38</v>
      </c>
    </row>
    <row r="2064" spans="1:11" ht="28" x14ac:dyDescent="0.15">
      <c r="A2064" s="161" t="s">
        <v>4440</v>
      </c>
      <c r="B2064" s="162" t="s">
        <v>4441</v>
      </c>
      <c r="C2064" s="163">
        <v>44176</v>
      </c>
      <c r="D2064" s="164" t="s">
        <v>4448</v>
      </c>
      <c r="E2064" s="164" t="s">
        <v>2152</v>
      </c>
      <c r="F2064" s="165" t="s">
        <v>4423</v>
      </c>
      <c r="G2064" s="165" t="s">
        <v>4447</v>
      </c>
      <c r="H2064" s="166">
        <v>4734.78</v>
      </c>
      <c r="I2064" s="170">
        <v>44213</v>
      </c>
      <c r="J2064" s="167" t="s">
        <v>2155</v>
      </c>
      <c r="K2064" s="169">
        <v>4734.78</v>
      </c>
    </row>
    <row r="2065" spans="1:11" ht="28" x14ac:dyDescent="0.15">
      <c r="A2065" s="161" t="s">
        <v>4440</v>
      </c>
      <c r="B2065" s="162" t="s">
        <v>4441</v>
      </c>
      <c r="C2065" s="163">
        <v>44179</v>
      </c>
      <c r="D2065" s="164" t="s">
        <v>4449</v>
      </c>
      <c r="E2065" s="164" t="s">
        <v>2152</v>
      </c>
      <c r="F2065" s="165" t="s">
        <v>4423</v>
      </c>
      <c r="G2065" s="165" t="s">
        <v>4450</v>
      </c>
      <c r="H2065" s="166">
        <v>231.57</v>
      </c>
      <c r="I2065" s="170">
        <v>44213</v>
      </c>
      <c r="J2065" s="167" t="s">
        <v>2155</v>
      </c>
      <c r="K2065" s="169">
        <v>231.57</v>
      </c>
    </row>
    <row r="2066" spans="1:11" ht="28" x14ac:dyDescent="0.15">
      <c r="A2066" s="161" t="s">
        <v>4440</v>
      </c>
      <c r="B2066" s="162" t="s">
        <v>4441</v>
      </c>
      <c r="C2066" s="163">
        <v>44180</v>
      </c>
      <c r="D2066" s="164" t="s">
        <v>4451</v>
      </c>
      <c r="E2066" s="164" t="s">
        <v>2152</v>
      </c>
      <c r="F2066" s="165" t="s">
        <v>4423</v>
      </c>
      <c r="G2066" s="165" t="s">
        <v>4452</v>
      </c>
      <c r="H2066" s="166">
        <v>74.61</v>
      </c>
      <c r="I2066" s="170">
        <v>44213</v>
      </c>
      <c r="J2066" s="167" t="s">
        <v>2155</v>
      </c>
      <c r="K2066" s="169">
        <v>74.61</v>
      </c>
    </row>
    <row r="2067" spans="1:11" ht="28" x14ac:dyDescent="0.15">
      <c r="A2067" s="161" t="s">
        <v>4440</v>
      </c>
      <c r="B2067" s="162" t="s">
        <v>4441</v>
      </c>
      <c r="C2067" s="163">
        <v>44181</v>
      </c>
      <c r="D2067" s="164" t="s">
        <v>4453</v>
      </c>
      <c r="E2067" s="164" t="s">
        <v>2152</v>
      </c>
      <c r="F2067" s="165" t="s">
        <v>4423</v>
      </c>
      <c r="G2067" s="165" t="s">
        <v>4454</v>
      </c>
      <c r="H2067" s="166">
        <v>10036.68</v>
      </c>
      <c r="I2067" s="170">
        <v>44213</v>
      </c>
      <c r="J2067" s="167" t="s">
        <v>2155</v>
      </c>
      <c r="K2067" s="169">
        <v>10036.68</v>
      </c>
    </row>
    <row r="2068" spans="1:11" ht="28" x14ac:dyDescent="0.15">
      <c r="A2068" s="161" t="s">
        <v>4440</v>
      </c>
      <c r="B2068" s="162" t="s">
        <v>4441</v>
      </c>
      <c r="C2068" s="163">
        <v>44182</v>
      </c>
      <c r="D2068" s="164" t="s">
        <v>4455</v>
      </c>
      <c r="E2068" s="164" t="s">
        <v>2152</v>
      </c>
      <c r="F2068" s="165" t="s">
        <v>4423</v>
      </c>
      <c r="G2068" s="165" t="s">
        <v>4439</v>
      </c>
      <c r="H2068" s="166">
        <v>3196.16</v>
      </c>
      <c r="I2068" s="170">
        <v>44213</v>
      </c>
      <c r="J2068" s="167" t="s">
        <v>2155</v>
      </c>
      <c r="K2068" s="169">
        <v>3196.16</v>
      </c>
    </row>
    <row r="2069" spans="1:11" ht="28" x14ac:dyDescent="0.15">
      <c r="A2069" s="161" t="s">
        <v>4440</v>
      </c>
      <c r="B2069" s="162" t="s">
        <v>4441</v>
      </c>
      <c r="C2069" s="163">
        <v>44183</v>
      </c>
      <c r="D2069" s="164" t="s">
        <v>4456</v>
      </c>
      <c r="E2069" s="164" t="s">
        <v>2152</v>
      </c>
      <c r="F2069" s="165" t="s">
        <v>4423</v>
      </c>
      <c r="G2069" s="165" t="s">
        <v>4457</v>
      </c>
      <c r="H2069" s="166">
        <v>113619.68</v>
      </c>
      <c r="I2069" s="170">
        <v>44213</v>
      </c>
      <c r="J2069" s="167" t="s">
        <v>2155</v>
      </c>
      <c r="K2069" s="169">
        <v>113619.68</v>
      </c>
    </row>
    <row r="2070" spans="1:11" ht="28" x14ac:dyDescent="0.15">
      <c r="A2070" s="161" t="s">
        <v>4440</v>
      </c>
      <c r="B2070" s="162" t="s">
        <v>4441</v>
      </c>
      <c r="C2070" s="163">
        <v>44184</v>
      </c>
      <c r="D2070" s="164" t="s">
        <v>4458</v>
      </c>
      <c r="E2070" s="164" t="s">
        <v>2152</v>
      </c>
      <c r="F2070" s="165" t="s">
        <v>4423</v>
      </c>
      <c r="G2070" s="165" t="s">
        <v>4459</v>
      </c>
      <c r="H2070" s="166">
        <v>100219.04</v>
      </c>
      <c r="I2070" s="170">
        <v>44213</v>
      </c>
      <c r="J2070" s="167" t="s">
        <v>2155</v>
      </c>
      <c r="K2070" s="169">
        <v>100219.04</v>
      </c>
    </row>
    <row r="2071" spans="1:11" ht="28" x14ac:dyDescent="0.15">
      <c r="A2071" s="161" t="s">
        <v>4440</v>
      </c>
      <c r="B2071" s="162" t="s">
        <v>4441</v>
      </c>
      <c r="C2071" s="163">
        <v>44185</v>
      </c>
      <c r="D2071" s="164" t="s">
        <v>4460</v>
      </c>
      <c r="E2071" s="164" t="s">
        <v>2152</v>
      </c>
      <c r="F2071" s="165" t="s">
        <v>4423</v>
      </c>
      <c r="G2071" s="165" t="s">
        <v>4461</v>
      </c>
      <c r="H2071" s="166">
        <v>499179.52000000002</v>
      </c>
      <c r="I2071" s="170">
        <v>44213</v>
      </c>
      <c r="J2071" s="167" t="s">
        <v>2155</v>
      </c>
      <c r="K2071" s="169">
        <v>499179.52000000002</v>
      </c>
    </row>
    <row r="2072" spans="1:11" ht="28" x14ac:dyDescent="0.15">
      <c r="A2072" s="161" t="s">
        <v>4440</v>
      </c>
      <c r="B2072" s="162" t="s">
        <v>4441</v>
      </c>
      <c r="C2072" s="163">
        <v>44186</v>
      </c>
      <c r="D2072" s="164" t="s">
        <v>4462</v>
      </c>
      <c r="E2072" s="164" t="s">
        <v>2152</v>
      </c>
      <c r="F2072" s="165" t="s">
        <v>4423</v>
      </c>
      <c r="G2072" s="165" t="s">
        <v>4463</v>
      </c>
      <c r="H2072" s="166">
        <v>31642.23</v>
      </c>
      <c r="I2072" s="170">
        <v>44213</v>
      </c>
      <c r="J2072" s="167" t="s">
        <v>2155</v>
      </c>
      <c r="K2072" s="169">
        <v>31642.23</v>
      </c>
    </row>
    <row r="2073" spans="1:11" ht="28" x14ac:dyDescent="0.15">
      <c r="A2073" s="161" t="s">
        <v>4440</v>
      </c>
      <c r="B2073" s="162" t="s">
        <v>4441</v>
      </c>
      <c r="C2073" s="163">
        <v>44187</v>
      </c>
      <c r="D2073" s="164" t="s">
        <v>4464</v>
      </c>
      <c r="E2073" s="164" t="s">
        <v>2152</v>
      </c>
      <c r="F2073" s="165" t="s">
        <v>4423</v>
      </c>
      <c r="G2073" s="165" t="s">
        <v>4465</v>
      </c>
      <c r="H2073" s="166">
        <v>136997.4</v>
      </c>
      <c r="I2073" s="170">
        <v>44213</v>
      </c>
      <c r="J2073" s="167" t="s">
        <v>2155</v>
      </c>
      <c r="K2073" s="169">
        <v>136997.4</v>
      </c>
    </row>
    <row r="2074" spans="1:11" ht="28" x14ac:dyDescent="0.15">
      <c r="A2074" s="161" t="s">
        <v>4440</v>
      </c>
      <c r="B2074" s="162" t="s">
        <v>4441</v>
      </c>
      <c r="C2074" s="163">
        <v>44188</v>
      </c>
      <c r="D2074" s="164" t="s">
        <v>4466</v>
      </c>
      <c r="E2074" s="164" t="s">
        <v>2152</v>
      </c>
      <c r="F2074" s="165" t="s">
        <v>4423</v>
      </c>
      <c r="G2074" s="165" t="s">
        <v>4467</v>
      </c>
      <c r="H2074" s="166">
        <v>116.76</v>
      </c>
      <c r="I2074" s="170">
        <v>44213</v>
      </c>
      <c r="J2074" s="167" t="s">
        <v>2155</v>
      </c>
      <c r="K2074" s="169">
        <v>116.76</v>
      </c>
    </row>
    <row r="2075" spans="1:11" ht="28" x14ac:dyDescent="0.15">
      <c r="A2075" s="161" t="s">
        <v>4440</v>
      </c>
      <c r="B2075" s="162" t="s">
        <v>4441</v>
      </c>
      <c r="C2075" s="163">
        <v>44189</v>
      </c>
      <c r="D2075" s="164" t="s">
        <v>4468</v>
      </c>
      <c r="E2075" s="164" t="s">
        <v>2152</v>
      </c>
      <c r="F2075" s="165" t="s">
        <v>4423</v>
      </c>
      <c r="G2075" s="165" t="s">
        <v>4469</v>
      </c>
      <c r="H2075" s="166">
        <v>147469.60999999999</v>
      </c>
      <c r="I2075" s="170">
        <v>44213</v>
      </c>
      <c r="J2075" s="167" t="s">
        <v>2155</v>
      </c>
      <c r="K2075" s="169">
        <v>147469.60999999999</v>
      </c>
    </row>
    <row r="2076" spans="1:11" ht="28" x14ac:dyDescent="0.15">
      <c r="A2076" s="161" t="s">
        <v>4440</v>
      </c>
      <c r="B2076" s="162" t="s">
        <v>4441</v>
      </c>
      <c r="C2076" s="163">
        <v>44190</v>
      </c>
      <c r="D2076" s="164" t="s">
        <v>4470</v>
      </c>
      <c r="E2076" s="164" t="s">
        <v>2152</v>
      </c>
      <c r="F2076" s="165" t="s">
        <v>4423</v>
      </c>
      <c r="G2076" s="165" t="s">
        <v>4471</v>
      </c>
      <c r="H2076" s="166">
        <v>8745.65</v>
      </c>
      <c r="I2076" s="170">
        <v>44213</v>
      </c>
      <c r="J2076" s="167" t="s">
        <v>2155</v>
      </c>
      <c r="K2076" s="169">
        <v>8745.65</v>
      </c>
    </row>
    <row r="2077" spans="1:11" ht="28" x14ac:dyDescent="0.15">
      <c r="A2077" s="161" t="s">
        <v>4440</v>
      </c>
      <c r="B2077" s="162" t="s">
        <v>4441</v>
      </c>
      <c r="C2077" s="163">
        <v>44191</v>
      </c>
      <c r="D2077" s="164" t="s">
        <v>4472</v>
      </c>
      <c r="E2077" s="164" t="s">
        <v>2152</v>
      </c>
      <c r="F2077" s="165" t="s">
        <v>4423</v>
      </c>
      <c r="G2077" s="165" t="s">
        <v>4471</v>
      </c>
      <c r="H2077" s="166">
        <v>192397.08</v>
      </c>
      <c r="I2077" s="170">
        <v>44213</v>
      </c>
      <c r="J2077" s="167" t="s">
        <v>2155</v>
      </c>
      <c r="K2077" s="169">
        <v>192397.08</v>
      </c>
    </row>
    <row r="2078" spans="1:11" ht="28" x14ac:dyDescent="0.15">
      <c r="A2078" s="161" t="s">
        <v>4440</v>
      </c>
      <c r="B2078" s="162" t="s">
        <v>4441</v>
      </c>
      <c r="C2078" s="163">
        <v>44192</v>
      </c>
      <c r="D2078" s="164" t="s">
        <v>4466</v>
      </c>
      <c r="E2078" s="164" t="s">
        <v>2152</v>
      </c>
      <c r="F2078" s="165" t="s">
        <v>4423</v>
      </c>
      <c r="G2078" s="165" t="s">
        <v>4473</v>
      </c>
      <c r="H2078" s="166">
        <v>5690.77</v>
      </c>
      <c r="I2078" s="170">
        <v>44213</v>
      </c>
      <c r="J2078" s="167" t="s">
        <v>2155</v>
      </c>
      <c r="K2078" s="169">
        <v>5690.77</v>
      </c>
    </row>
    <row r="2079" spans="1:11" ht="28" x14ac:dyDescent="0.15">
      <c r="A2079" s="161" t="s">
        <v>4440</v>
      </c>
      <c r="B2079" s="162" t="s">
        <v>4441</v>
      </c>
      <c r="C2079" s="163">
        <v>44193</v>
      </c>
      <c r="D2079" s="164" t="s">
        <v>4474</v>
      </c>
      <c r="E2079" s="164" t="s">
        <v>2152</v>
      </c>
      <c r="F2079" s="165" t="s">
        <v>4423</v>
      </c>
      <c r="G2079" s="165" t="s">
        <v>4439</v>
      </c>
      <c r="H2079" s="166">
        <v>3196.16</v>
      </c>
      <c r="I2079" s="170">
        <v>44213</v>
      </c>
      <c r="J2079" s="167" t="s">
        <v>2155</v>
      </c>
      <c r="K2079" s="169">
        <v>3196.16</v>
      </c>
    </row>
    <row r="2080" spans="1:11" ht="28" x14ac:dyDescent="0.15">
      <c r="A2080" s="161" t="s">
        <v>4440</v>
      </c>
      <c r="B2080" s="162" t="s">
        <v>4441</v>
      </c>
      <c r="C2080" s="163">
        <v>44194</v>
      </c>
      <c r="D2080" s="164" t="s">
        <v>4475</v>
      </c>
      <c r="E2080" s="164" t="s">
        <v>2152</v>
      </c>
      <c r="F2080" s="165" t="s">
        <v>4423</v>
      </c>
      <c r="G2080" s="165" t="s">
        <v>4476</v>
      </c>
      <c r="H2080" s="166">
        <v>177717.74</v>
      </c>
      <c r="I2080" s="170">
        <v>44213</v>
      </c>
      <c r="J2080" s="167" t="s">
        <v>2155</v>
      </c>
      <c r="K2080" s="169">
        <v>177717.74</v>
      </c>
    </row>
    <row r="2081" spans="1:11" ht="28" x14ac:dyDescent="0.15">
      <c r="A2081" s="161" t="s">
        <v>4440</v>
      </c>
      <c r="B2081" s="162" t="s">
        <v>4441</v>
      </c>
      <c r="C2081" s="163">
        <v>44195</v>
      </c>
      <c r="D2081" s="164" t="s">
        <v>4477</v>
      </c>
      <c r="E2081" s="164" t="s">
        <v>2152</v>
      </c>
      <c r="F2081" s="165" t="s">
        <v>4423</v>
      </c>
      <c r="G2081" s="165" t="s">
        <v>4478</v>
      </c>
      <c r="H2081" s="166">
        <v>-2523</v>
      </c>
      <c r="I2081" s="170">
        <v>44213</v>
      </c>
      <c r="J2081" s="167" t="s">
        <v>2155</v>
      </c>
      <c r="K2081" s="169">
        <v>-2523</v>
      </c>
    </row>
    <row r="2082" spans="1:11" ht="28" x14ac:dyDescent="0.15">
      <c r="A2082" s="161" t="s">
        <v>4479</v>
      </c>
      <c r="B2082" s="162" t="s">
        <v>4480</v>
      </c>
      <c r="C2082" s="163">
        <v>44196</v>
      </c>
      <c r="D2082" s="164" t="s">
        <v>4431</v>
      </c>
      <c r="E2082" s="164" t="s">
        <v>2480</v>
      </c>
      <c r="F2082" s="165" t="s">
        <v>4423</v>
      </c>
      <c r="G2082" s="165" t="s">
        <v>4481</v>
      </c>
      <c r="H2082" s="166">
        <v>713849.12</v>
      </c>
      <c r="I2082" s="170">
        <v>43056</v>
      </c>
      <c r="J2082" s="167" t="s">
        <v>2155</v>
      </c>
      <c r="K2082" s="169">
        <v>713849.12</v>
      </c>
    </row>
    <row r="2083" spans="1:11" ht="28" x14ac:dyDescent="0.15">
      <c r="A2083" s="161" t="s">
        <v>4479</v>
      </c>
      <c r="B2083" s="162" t="s">
        <v>4480</v>
      </c>
      <c r="C2083" s="163">
        <v>44197</v>
      </c>
      <c r="D2083" s="164" t="s">
        <v>4477</v>
      </c>
      <c r="E2083" s="164" t="s">
        <v>2152</v>
      </c>
      <c r="F2083" s="165" t="s">
        <v>4423</v>
      </c>
      <c r="G2083" s="165" t="s">
        <v>4478</v>
      </c>
      <c r="H2083" s="166">
        <v>-15234</v>
      </c>
      <c r="I2083" s="170">
        <v>44213</v>
      </c>
      <c r="J2083" s="167" t="s">
        <v>2155</v>
      </c>
      <c r="K2083" s="169">
        <v>-15234</v>
      </c>
    </row>
    <row r="2084" spans="1:11" ht="28" x14ac:dyDescent="0.15">
      <c r="A2084" s="161" t="s">
        <v>4482</v>
      </c>
      <c r="B2084" s="162" t="s">
        <v>4483</v>
      </c>
      <c r="C2084" s="163">
        <v>44198</v>
      </c>
      <c r="D2084" s="164" t="s">
        <v>4431</v>
      </c>
      <c r="E2084" s="164" t="s">
        <v>2480</v>
      </c>
      <c r="F2084" s="165" t="s">
        <v>4423</v>
      </c>
      <c r="G2084" s="165" t="s">
        <v>4484</v>
      </c>
      <c r="H2084" s="166">
        <v>1070255.8400000001</v>
      </c>
      <c r="I2084" s="170">
        <v>43086</v>
      </c>
      <c r="J2084" s="167" t="s">
        <v>2155</v>
      </c>
      <c r="K2084" s="169">
        <v>1070255.8400000001</v>
      </c>
    </row>
    <row r="2085" spans="1:11" ht="28" x14ac:dyDescent="0.15">
      <c r="A2085" s="161" t="s">
        <v>4482</v>
      </c>
      <c r="B2085" s="162" t="s">
        <v>4483</v>
      </c>
      <c r="C2085" s="163">
        <v>44199</v>
      </c>
      <c r="D2085" s="164" t="s">
        <v>4477</v>
      </c>
      <c r="E2085" s="164" t="s">
        <v>2152</v>
      </c>
      <c r="F2085" s="165" t="s">
        <v>4423</v>
      </c>
      <c r="G2085" s="165" t="s">
        <v>4478</v>
      </c>
      <c r="H2085" s="166">
        <v>-21738</v>
      </c>
      <c r="I2085" s="170">
        <v>44213</v>
      </c>
      <c r="J2085" s="167" t="s">
        <v>2155</v>
      </c>
      <c r="K2085" s="169">
        <v>-21738</v>
      </c>
    </row>
    <row r="2086" spans="1:11" ht="28" x14ac:dyDescent="0.15">
      <c r="A2086" s="161" t="s">
        <v>4485</v>
      </c>
      <c r="B2086" s="162" t="s">
        <v>4486</v>
      </c>
      <c r="C2086" s="163">
        <v>44200</v>
      </c>
      <c r="D2086" s="164">
        <v>50419</v>
      </c>
      <c r="E2086" s="164" t="s">
        <v>2480</v>
      </c>
      <c r="F2086" s="165" t="s">
        <v>4423</v>
      </c>
      <c r="G2086" s="165" t="s">
        <v>4487</v>
      </c>
      <c r="H2086" s="166">
        <v>2110784.23</v>
      </c>
      <c r="I2086" s="170">
        <v>43117</v>
      </c>
      <c r="J2086" s="167" t="s">
        <v>2155</v>
      </c>
      <c r="K2086" s="169">
        <v>2110784.23</v>
      </c>
    </row>
    <row r="2087" spans="1:11" ht="28" x14ac:dyDescent="0.15">
      <c r="A2087" s="161" t="s">
        <v>4485</v>
      </c>
      <c r="B2087" s="162" t="s">
        <v>4486</v>
      </c>
      <c r="C2087" s="163">
        <v>44201</v>
      </c>
      <c r="D2087" s="164" t="s">
        <v>4477</v>
      </c>
      <c r="E2087" s="164" t="s">
        <v>2152</v>
      </c>
      <c r="F2087" s="165" t="s">
        <v>4423</v>
      </c>
      <c r="G2087" s="165" t="s">
        <v>4478</v>
      </c>
      <c r="H2087" s="166">
        <v>-19622</v>
      </c>
      <c r="I2087" s="170">
        <v>44213</v>
      </c>
      <c r="J2087" s="167" t="s">
        <v>2155</v>
      </c>
      <c r="K2087" s="169">
        <v>-19622</v>
      </c>
    </row>
    <row r="2088" spans="1:11" ht="28" x14ac:dyDescent="0.15">
      <c r="A2088" s="161" t="s">
        <v>4488</v>
      </c>
      <c r="B2088" s="162" t="s">
        <v>4489</v>
      </c>
      <c r="C2088" s="163">
        <v>44202</v>
      </c>
      <c r="D2088" s="164" t="s">
        <v>4431</v>
      </c>
      <c r="E2088" s="164" t="s">
        <v>2480</v>
      </c>
      <c r="F2088" s="165" t="s">
        <v>4423</v>
      </c>
      <c r="G2088" s="165" t="s">
        <v>4490</v>
      </c>
      <c r="H2088" s="166">
        <v>742160.8</v>
      </c>
      <c r="I2088" s="170">
        <v>43207</v>
      </c>
      <c r="J2088" s="167" t="s">
        <v>2155</v>
      </c>
      <c r="K2088" s="169">
        <v>742160.8</v>
      </c>
    </row>
    <row r="2089" spans="1:11" ht="28" x14ac:dyDescent="0.15">
      <c r="A2089" s="161" t="s">
        <v>4488</v>
      </c>
      <c r="B2089" s="162" t="s">
        <v>4489</v>
      </c>
      <c r="C2089" s="163">
        <v>44203</v>
      </c>
      <c r="D2089" s="164" t="s">
        <v>4477</v>
      </c>
      <c r="E2089" s="164" t="s">
        <v>2152</v>
      </c>
      <c r="F2089" s="165" t="s">
        <v>4423</v>
      </c>
      <c r="G2089" s="165" t="s">
        <v>4478</v>
      </c>
      <c r="H2089" s="166">
        <v>-9301</v>
      </c>
      <c r="I2089" s="170">
        <v>44213</v>
      </c>
      <c r="J2089" s="167" t="s">
        <v>2155</v>
      </c>
      <c r="K2089" s="169">
        <v>-9301</v>
      </c>
    </row>
    <row r="2090" spans="1:11" ht="28" x14ac:dyDescent="0.15">
      <c r="A2090" s="161" t="s">
        <v>4491</v>
      </c>
      <c r="B2090" s="162" t="s">
        <v>4492</v>
      </c>
      <c r="C2090" s="163">
        <v>44204</v>
      </c>
      <c r="D2090" s="164" t="s">
        <v>4431</v>
      </c>
      <c r="E2090" s="164" t="s">
        <v>2480</v>
      </c>
      <c r="F2090" s="165" t="s">
        <v>4423</v>
      </c>
      <c r="G2090" s="165" t="s">
        <v>4493</v>
      </c>
      <c r="H2090" s="166">
        <v>709364.31</v>
      </c>
      <c r="I2090" s="170">
        <v>43268</v>
      </c>
      <c r="J2090" s="167" t="s">
        <v>2155</v>
      </c>
      <c r="K2090" s="169">
        <v>709364.31</v>
      </c>
    </row>
    <row r="2091" spans="1:11" ht="28" x14ac:dyDescent="0.15">
      <c r="A2091" s="161" t="s">
        <v>4491</v>
      </c>
      <c r="B2091" s="162" t="s">
        <v>4492</v>
      </c>
      <c r="C2091" s="163">
        <v>44205</v>
      </c>
      <c r="D2091" s="164" t="s">
        <v>4477</v>
      </c>
      <c r="E2091" s="164" t="s">
        <v>2152</v>
      </c>
      <c r="F2091" s="165" t="s">
        <v>4423</v>
      </c>
      <c r="G2091" s="165" t="s">
        <v>4478</v>
      </c>
      <c r="H2091" s="166">
        <v>-9629</v>
      </c>
      <c r="I2091" s="170">
        <v>44213</v>
      </c>
      <c r="J2091" s="167" t="s">
        <v>2155</v>
      </c>
      <c r="K2091" s="169">
        <v>-9629</v>
      </c>
    </row>
    <row r="2092" spans="1:11" ht="28" x14ac:dyDescent="0.15">
      <c r="A2092" s="161" t="s">
        <v>4494</v>
      </c>
      <c r="B2092" s="162" t="s">
        <v>4495</v>
      </c>
      <c r="C2092" s="163">
        <v>44206</v>
      </c>
      <c r="D2092" s="164" t="s">
        <v>4431</v>
      </c>
      <c r="E2092" s="164" t="s">
        <v>2480</v>
      </c>
      <c r="F2092" s="165" t="s">
        <v>4423</v>
      </c>
      <c r="G2092" s="165" t="s">
        <v>4496</v>
      </c>
      <c r="H2092" s="166">
        <v>1031847.78</v>
      </c>
      <c r="I2092" s="170">
        <v>43298</v>
      </c>
      <c r="J2092" s="167" t="s">
        <v>2155</v>
      </c>
      <c r="K2092" s="169">
        <v>1031847.78</v>
      </c>
    </row>
    <row r="2093" spans="1:11" ht="28" x14ac:dyDescent="0.15">
      <c r="A2093" s="161" t="s">
        <v>4494</v>
      </c>
      <c r="B2093" s="162" t="s">
        <v>4495</v>
      </c>
      <c r="C2093" s="163">
        <v>44207</v>
      </c>
      <c r="D2093" s="164" t="s">
        <v>4477</v>
      </c>
      <c r="E2093" s="164" t="s">
        <v>2152</v>
      </c>
      <c r="F2093" s="165" t="s">
        <v>4423</v>
      </c>
      <c r="G2093" s="165" t="s">
        <v>4478</v>
      </c>
      <c r="H2093" s="166">
        <v>-15566</v>
      </c>
      <c r="I2093" s="170">
        <v>44213</v>
      </c>
      <c r="J2093" s="167" t="s">
        <v>2155</v>
      </c>
      <c r="K2093" s="169">
        <v>-15566</v>
      </c>
    </row>
    <row r="2094" spans="1:11" ht="28" x14ac:dyDescent="0.15">
      <c r="A2094" s="161" t="s">
        <v>4497</v>
      </c>
      <c r="B2094" s="162" t="s">
        <v>4498</v>
      </c>
      <c r="C2094" s="163">
        <v>44208</v>
      </c>
      <c r="D2094" s="164" t="s">
        <v>4431</v>
      </c>
      <c r="E2094" s="164" t="s">
        <v>2480</v>
      </c>
      <c r="F2094" s="165" t="s">
        <v>4423</v>
      </c>
      <c r="G2094" s="165" t="s">
        <v>4499</v>
      </c>
      <c r="H2094" s="166">
        <v>807945.45</v>
      </c>
      <c r="I2094" s="170">
        <v>43329</v>
      </c>
      <c r="J2094" s="167" t="s">
        <v>2155</v>
      </c>
      <c r="K2094" s="169">
        <v>807945.45</v>
      </c>
    </row>
    <row r="2095" spans="1:11" ht="28" x14ac:dyDescent="0.15">
      <c r="A2095" s="161" t="s">
        <v>4497</v>
      </c>
      <c r="B2095" s="162" t="s">
        <v>4498</v>
      </c>
      <c r="C2095" s="163">
        <v>44209</v>
      </c>
      <c r="D2095" s="164" t="s">
        <v>4477</v>
      </c>
      <c r="E2095" s="164" t="s">
        <v>2152</v>
      </c>
      <c r="F2095" s="165" t="s">
        <v>4423</v>
      </c>
      <c r="G2095" s="165" t="s">
        <v>4478</v>
      </c>
      <c r="H2095" s="166">
        <v>-13534</v>
      </c>
      <c r="I2095" s="170">
        <v>44213</v>
      </c>
      <c r="J2095" s="167" t="s">
        <v>2155</v>
      </c>
      <c r="K2095" s="169">
        <v>-13534</v>
      </c>
    </row>
    <row r="2096" spans="1:11" ht="28" x14ac:dyDescent="0.15">
      <c r="A2096" s="161" t="s">
        <v>4500</v>
      </c>
      <c r="B2096" s="162" t="s">
        <v>4501</v>
      </c>
      <c r="C2096" s="163">
        <v>44210</v>
      </c>
      <c r="D2096" s="164" t="s">
        <v>4431</v>
      </c>
      <c r="E2096" s="164" t="s">
        <v>2480</v>
      </c>
      <c r="F2096" s="165" t="s">
        <v>4423</v>
      </c>
      <c r="G2096" s="165" t="s">
        <v>4502</v>
      </c>
      <c r="H2096" s="166">
        <v>636267.6</v>
      </c>
      <c r="I2096" s="170">
        <v>43360</v>
      </c>
      <c r="J2096" s="167" t="s">
        <v>2155</v>
      </c>
      <c r="K2096" s="169">
        <v>636267.6</v>
      </c>
    </row>
    <row r="2097" spans="1:11" ht="28" x14ac:dyDescent="0.15">
      <c r="A2097" s="161" t="s">
        <v>4500</v>
      </c>
      <c r="B2097" s="162" t="s">
        <v>4501</v>
      </c>
      <c r="C2097" s="163">
        <v>44211</v>
      </c>
      <c r="D2097" s="164" t="s">
        <v>4477</v>
      </c>
      <c r="E2097" s="164" t="s">
        <v>2152</v>
      </c>
      <c r="F2097" s="165" t="s">
        <v>4423</v>
      </c>
      <c r="G2097" s="165" t="s">
        <v>4478</v>
      </c>
      <c r="H2097" s="166">
        <v>-12680</v>
      </c>
      <c r="I2097" s="170">
        <v>44213</v>
      </c>
      <c r="J2097" s="167" t="s">
        <v>2155</v>
      </c>
      <c r="K2097" s="169">
        <v>-12680</v>
      </c>
    </row>
    <row r="2098" spans="1:11" ht="28" x14ac:dyDescent="0.15">
      <c r="A2098" s="161" t="s">
        <v>4503</v>
      </c>
      <c r="B2098" s="162" t="s">
        <v>4504</v>
      </c>
      <c r="C2098" s="163">
        <v>44212</v>
      </c>
      <c r="D2098" s="164" t="s">
        <v>4431</v>
      </c>
      <c r="E2098" s="164" t="s">
        <v>2480</v>
      </c>
      <c r="F2098" s="165" t="s">
        <v>4423</v>
      </c>
      <c r="G2098" s="165" t="s">
        <v>4505</v>
      </c>
      <c r="H2098" s="166">
        <v>625086.71999999997</v>
      </c>
      <c r="I2098" s="170">
        <v>43390</v>
      </c>
      <c r="J2098" s="167" t="s">
        <v>2155</v>
      </c>
      <c r="K2098" s="169">
        <v>625086.71999999997</v>
      </c>
    </row>
    <row r="2099" spans="1:11" ht="28" x14ac:dyDescent="0.15">
      <c r="A2099" s="161" t="s">
        <v>4503</v>
      </c>
      <c r="B2099" s="162" t="s">
        <v>4504</v>
      </c>
      <c r="C2099" s="163">
        <v>44213</v>
      </c>
      <c r="D2099" s="164" t="s">
        <v>4477</v>
      </c>
      <c r="E2099" s="164" t="s">
        <v>2152</v>
      </c>
      <c r="F2099" s="165" t="s">
        <v>4423</v>
      </c>
      <c r="G2099" s="165" t="s">
        <v>4478</v>
      </c>
      <c r="H2099" s="166">
        <v>-16067</v>
      </c>
      <c r="I2099" s="170">
        <v>44213</v>
      </c>
      <c r="J2099" s="167" t="s">
        <v>2155</v>
      </c>
      <c r="K2099" s="169">
        <v>-16067</v>
      </c>
    </row>
    <row r="2100" spans="1:11" ht="28" x14ac:dyDescent="0.15">
      <c r="A2100" s="161" t="s">
        <v>4506</v>
      </c>
      <c r="B2100" s="162" t="s">
        <v>4507</v>
      </c>
      <c r="C2100" s="163">
        <v>44214</v>
      </c>
      <c r="D2100" s="164" t="s">
        <v>4431</v>
      </c>
      <c r="E2100" s="164" t="s">
        <v>2480</v>
      </c>
      <c r="F2100" s="165" t="s">
        <v>4423</v>
      </c>
      <c r="G2100" s="165" t="s">
        <v>4508</v>
      </c>
      <c r="H2100" s="166">
        <v>1477662.42</v>
      </c>
      <c r="I2100" s="170">
        <v>43482</v>
      </c>
      <c r="J2100" s="167" t="s">
        <v>2155</v>
      </c>
      <c r="K2100" s="169">
        <v>1477662.42</v>
      </c>
    </row>
    <row r="2101" spans="1:11" ht="28" x14ac:dyDescent="0.15">
      <c r="A2101" s="161" t="s">
        <v>4506</v>
      </c>
      <c r="B2101" s="162" t="s">
        <v>4507</v>
      </c>
      <c r="C2101" s="163">
        <v>44215</v>
      </c>
      <c r="D2101" s="164" t="s">
        <v>4477</v>
      </c>
      <c r="E2101" s="164" t="s">
        <v>2152</v>
      </c>
      <c r="F2101" s="165" t="s">
        <v>4423</v>
      </c>
      <c r="G2101" s="165" t="s">
        <v>4478</v>
      </c>
      <c r="H2101" s="166">
        <v>-8041</v>
      </c>
      <c r="I2101" s="170">
        <v>44213</v>
      </c>
      <c r="J2101" s="167" t="s">
        <v>2155</v>
      </c>
      <c r="K2101" s="169">
        <v>-8041</v>
      </c>
    </row>
    <row r="2102" spans="1:11" ht="28" x14ac:dyDescent="0.15">
      <c r="A2102" s="161" t="s">
        <v>4509</v>
      </c>
      <c r="B2102" s="162" t="s">
        <v>4510</v>
      </c>
      <c r="C2102" s="163">
        <v>44216</v>
      </c>
      <c r="D2102" s="164" t="s">
        <v>4511</v>
      </c>
      <c r="E2102" s="164" t="s">
        <v>2480</v>
      </c>
      <c r="F2102" s="165" t="s">
        <v>4423</v>
      </c>
      <c r="G2102" s="165" t="s">
        <v>4512</v>
      </c>
      <c r="H2102" s="166">
        <v>94394.47</v>
      </c>
      <c r="I2102" s="170">
        <v>44272</v>
      </c>
      <c r="J2102" s="167" t="s">
        <v>2155</v>
      </c>
      <c r="K2102" s="169">
        <v>94394.47</v>
      </c>
    </row>
    <row r="2103" spans="1:11" ht="28" x14ac:dyDescent="0.15">
      <c r="A2103" s="161" t="s">
        <v>4509</v>
      </c>
      <c r="B2103" s="162" t="s">
        <v>4510</v>
      </c>
      <c r="C2103" s="163">
        <v>44217</v>
      </c>
      <c r="D2103" s="164" t="s">
        <v>4513</v>
      </c>
      <c r="E2103" s="164" t="s">
        <v>2480</v>
      </c>
      <c r="F2103" s="165" t="s">
        <v>4423</v>
      </c>
      <c r="G2103" s="165" t="s">
        <v>4514</v>
      </c>
      <c r="H2103" s="166">
        <v>69.3</v>
      </c>
      <c r="I2103" s="170">
        <v>44272</v>
      </c>
      <c r="J2103" s="167" t="s">
        <v>2155</v>
      </c>
      <c r="K2103" s="169">
        <v>69.3</v>
      </c>
    </row>
    <row r="2104" spans="1:11" ht="28" x14ac:dyDescent="0.15">
      <c r="A2104" s="161" t="s">
        <v>4509</v>
      </c>
      <c r="B2104" s="162" t="s">
        <v>4510</v>
      </c>
      <c r="C2104" s="163">
        <v>44218</v>
      </c>
      <c r="D2104" s="164" t="s">
        <v>4513</v>
      </c>
      <c r="E2104" s="164" t="s">
        <v>2480</v>
      </c>
      <c r="F2104" s="165" t="s">
        <v>4423</v>
      </c>
      <c r="G2104" s="165" t="s">
        <v>4515</v>
      </c>
      <c r="H2104" s="166">
        <v>96148.69</v>
      </c>
      <c r="I2104" s="170">
        <v>44272</v>
      </c>
      <c r="J2104" s="167" t="s">
        <v>2155</v>
      </c>
      <c r="K2104" s="169">
        <v>96148.69</v>
      </c>
    </row>
    <row r="2105" spans="1:11" ht="28" x14ac:dyDescent="0.15">
      <c r="A2105" s="161" t="s">
        <v>4509</v>
      </c>
      <c r="B2105" s="162" t="s">
        <v>4510</v>
      </c>
      <c r="C2105" s="163">
        <v>44219</v>
      </c>
      <c r="D2105" s="164" t="s">
        <v>4516</v>
      </c>
      <c r="E2105" s="164" t="s">
        <v>2480</v>
      </c>
      <c r="F2105" s="165" t="s">
        <v>4423</v>
      </c>
      <c r="G2105" s="165" t="s">
        <v>4517</v>
      </c>
      <c r="H2105" s="166">
        <v>771.73</v>
      </c>
      <c r="I2105" s="170">
        <v>44272</v>
      </c>
      <c r="J2105" s="167" t="s">
        <v>2155</v>
      </c>
      <c r="K2105" s="169">
        <v>771.73</v>
      </c>
    </row>
    <row r="2106" spans="1:11" ht="28" x14ac:dyDescent="0.15">
      <c r="A2106" s="161" t="s">
        <v>4509</v>
      </c>
      <c r="B2106" s="162" t="s">
        <v>4510</v>
      </c>
      <c r="C2106" s="163">
        <v>44220</v>
      </c>
      <c r="D2106" s="164" t="s">
        <v>4516</v>
      </c>
      <c r="E2106" s="164" t="s">
        <v>2480</v>
      </c>
      <c r="F2106" s="165" t="s">
        <v>4423</v>
      </c>
      <c r="G2106" s="165" t="s">
        <v>4518</v>
      </c>
      <c r="H2106" s="166">
        <v>121264.4</v>
      </c>
      <c r="I2106" s="170">
        <v>44272</v>
      </c>
      <c r="J2106" s="167" t="s">
        <v>2155</v>
      </c>
      <c r="K2106" s="169">
        <v>121264.4</v>
      </c>
    </row>
    <row r="2107" spans="1:11" ht="28" x14ac:dyDescent="0.15">
      <c r="A2107" s="161" t="s">
        <v>4509</v>
      </c>
      <c r="B2107" s="162" t="s">
        <v>4510</v>
      </c>
      <c r="C2107" s="163">
        <v>44221</v>
      </c>
      <c r="D2107" s="164" t="s">
        <v>4519</v>
      </c>
      <c r="E2107" s="164" t="s">
        <v>2480</v>
      </c>
      <c r="F2107" s="165" t="s">
        <v>4423</v>
      </c>
      <c r="G2107" s="165" t="s">
        <v>4520</v>
      </c>
      <c r="H2107" s="166">
        <v>3239.96</v>
      </c>
      <c r="I2107" s="170">
        <v>44272</v>
      </c>
      <c r="J2107" s="167" t="s">
        <v>2155</v>
      </c>
      <c r="K2107" s="169">
        <v>3239.96</v>
      </c>
    </row>
    <row r="2108" spans="1:11" ht="28" x14ac:dyDescent="0.15">
      <c r="A2108" s="161" t="s">
        <v>4509</v>
      </c>
      <c r="B2108" s="162" t="s">
        <v>4510</v>
      </c>
      <c r="C2108" s="163">
        <v>44222</v>
      </c>
      <c r="D2108" s="164" t="s">
        <v>4521</v>
      </c>
      <c r="E2108" s="164" t="s">
        <v>2480</v>
      </c>
      <c r="F2108" s="165" t="s">
        <v>4423</v>
      </c>
      <c r="G2108" s="165" t="s">
        <v>4522</v>
      </c>
      <c r="H2108" s="166">
        <v>2984.18</v>
      </c>
      <c r="I2108" s="170">
        <v>44272</v>
      </c>
      <c r="J2108" s="167" t="s">
        <v>2155</v>
      </c>
      <c r="K2108" s="169">
        <v>2984.18</v>
      </c>
    </row>
    <row r="2109" spans="1:11" ht="28" x14ac:dyDescent="0.15">
      <c r="A2109" s="161" t="s">
        <v>4509</v>
      </c>
      <c r="B2109" s="162" t="s">
        <v>4510</v>
      </c>
      <c r="C2109" s="163">
        <v>44223</v>
      </c>
      <c r="D2109" s="164" t="s">
        <v>4523</v>
      </c>
      <c r="E2109" s="164" t="s">
        <v>2480</v>
      </c>
      <c r="F2109" s="165" t="s">
        <v>4423</v>
      </c>
      <c r="G2109" s="165" t="s">
        <v>4524</v>
      </c>
      <c r="H2109" s="166">
        <v>6841.51</v>
      </c>
      <c r="I2109" s="170">
        <v>44272</v>
      </c>
      <c r="J2109" s="167" t="s">
        <v>2155</v>
      </c>
      <c r="K2109" s="169">
        <v>6841.51</v>
      </c>
    </row>
    <row r="2110" spans="1:11" ht="28" x14ac:dyDescent="0.15">
      <c r="A2110" s="161" t="s">
        <v>4509</v>
      </c>
      <c r="B2110" s="162" t="s">
        <v>4510</v>
      </c>
      <c r="C2110" s="163">
        <v>44224</v>
      </c>
      <c r="D2110" s="164" t="s">
        <v>4525</v>
      </c>
      <c r="E2110" s="164" t="s">
        <v>2480</v>
      </c>
      <c r="F2110" s="165" t="s">
        <v>4423</v>
      </c>
      <c r="G2110" s="165" t="s">
        <v>4526</v>
      </c>
      <c r="H2110" s="166">
        <v>-1108.42</v>
      </c>
      <c r="I2110" s="170">
        <v>44272</v>
      </c>
      <c r="J2110" s="167" t="s">
        <v>2155</v>
      </c>
      <c r="K2110" s="169">
        <v>-1108.42</v>
      </c>
    </row>
    <row r="2111" spans="1:11" ht="28" x14ac:dyDescent="0.15">
      <c r="A2111" s="161" t="s">
        <v>4509</v>
      </c>
      <c r="B2111" s="162" t="s">
        <v>4510</v>
      </c>
      <c r="C2111" s="163">
        <v>44225</v>
      </c>
      <c r="D2111" s="164" t="s">
        <v>4525</v>
      </c>
      <c r="E2111" s="164" t="s">
        <v>2480</v>
      </c>
      <c r="F2111" s="165" t="s">
        <v>4423</v>
      </c>
      <c r="G2111" s="165" t="s">
        <v>4527</v>
      </c>
      <c r="H2111" s="166">
        <v>1.34</v>
      </c>
      <c r="I2111" s="170">
        <v>44272</v>
      </c>
      <c r="J2111" s="167" t="s">
        <v>2155</v>
      </c>
      <c r="K2111" s="169">
        <v>1.34</v>
      </c>
    </row>
    <row r="2112" spans="1:11" ht="28" x14ac:dyDescent="0.15">
      <c r="A2112" s="161" t="s">
        <v>4509</v>
      </c>
      <c r="B2112" s="162" t="s">
        <v>4510</v>
      </c>
      <c r="C2112" s="163">
        <v>44226</v>
      </c>
      <c r="D2112" s="164" t="s">
        <v>4525</v>
      </c>
      <c r="E2112" s="164" t="s">
        <v>2480</v>
      </c>
      <c r="F2112" s="165" t="s">
        <v>4423</v>
      </c>
      <c r="G2112" s="165" t="s">
        <v>4528</v>
      </c>
      <c r="H2112" s="166">
        <v>93731.14</v>
      </c>
      <c r="I2112" s="170">
        <v>44272</v>
      </c>
      <c r="J2112" s="167" t="s">
        <v>2155</v>
      </c>
      <c r="K2112" s="169">
        <v>93731.14</v>
      </c>
    </row>
    <row r="2113" spans="1:11" ht="28" x14ac:dyDescent="0.15">
      <c r="A2113" s="161" t="s">
        <v>4509</v>
      </c>
      <c r="B2113" s="162" t="s">
        <v>4510</v>
      </c>
      <c r="C2113" s="163">
        <v>44227</v>
      </c>
      <c r="D2113" s="164" t="s">
        <v>4529</v>
      </c>
      <c r="E2113" s="164" t="s">
        <v>2480</v>
      </c>
      <c r="F2113" s="165" t="s">
        <v>4423</v>
      </c>
      <c r="G2113" s="165" t="s">
        <v>4530</v>
      </c>
      <c r="H2113" s="166">
        <v>100542.88</v>
      </c>
      <c r="I2113" s="170">
        <v>44272</v>
      </c>
      <c r="J2113" s="167" t="s">
        <v>2155</v>
      </c>
      <c r="K2113" s="169">
        <v>100542.88</v>
      </c>
    </row>
    <row r="2114" spans="1:11" ht="28" x14ac:dyDescent="0.15">
      <c r="A2114" s="161" t="s">
        <v>4509</v>
      </c>
      <c r="B2114" s="162" t="s">
        <v>4510</v>
      </c>
      <c r="C2114" s="163">
        <v>44228</v>
      </c>
      <c r="D2114" s="164" t="s">
        <v>4531</v>
      </c>
      <c r="E2114" s="164" t="s">
        <v>2480</v>
      </c>
      <c r="F2114" s="165" t="s">
        <v>4423</v>
      </c>
      <c r="G2114" s="165" t="s">
        <v>4532</v>
      </c>
      <c r="H2114" s="166">
        <v>2571.46</v>
      </c>
      <c r="I2114" s="170">
        <v>44272</v>
      </c>
      <c r="J2114" s="167" t="s">
        <v>2155</v>
      </c>
      <c r="K2114" s="169">
        <v>2571.46</v>
      </c>
    </row>
    <row r="2115" spans="1:11" ht="28" x14ac:dyDescent="0.15">
      <c r="A2115" s="161" t="s">
        <v>4509</v>
      </c>
      <c r="B2115" s="162" t="s">
        <v>4510</v>
      </c>
      <c r="C2115" s="163">
        <v>44229</v>
      </c>
      <c r="D2115" s="164" t="s">
        <v>4533</v>
      </c>
      <c r="E2115" s="164" t="s">
        <v>2480</v>
      </c>
      <c r="F2115" s="165" t="s">
        <v>4423</v>
      </c>
      <c r="G2115" s="165" t="s">
        <v>4534</v>
      </c>
      <c r="H2115" s="166">
        <v>415.66</v>
      </c>
      <c r="I2115" s="170">
        <v>44272</v>
      </c>
      <c r="J2115" s="167" t="s">
        <v>2155</v>
      </c>
      <c r="K2115" s="169">
        <v>415.66</v>
      </c>
    </row>
    <row r="2116" spans="1:11" ht="28" x14ac:dyDescent="0.15">
      <c r="A2116" s="161" t="s">
        <v>4509</v>
      </c>
      <c r="B2116" s="162" t="s">
        <v>4510</v>
      </c>
      <c r="C2116" s="163">
        <v>44230</v>
      </c>
      <c r="D2116" s="164" t="s">
        <v>4533</v>
      </c>
      <c r="E2116" s="164" t="s">
        <v>2480</v>
      </c>
      <c r="F2116" s="165" t="s">
        <v>4423</v>
      </c>
      <c r="G2116" s="165" t="s">
        <v>4535</v>
      </c>
      <c r="H2116" s="166">
        <v>136297.46</v>
      </c>
      <c r="I2116" s="170">
        <v>44272</v>
      </c>
      <c r="J2116" s="167" t="s">
        <v>2155</v>
      </c>
      <c r="K2116" s="169">
        <v>136297.46</v>
      </c>
    </row>
    <row r="2117" spans="1:11" ht="28" x14ac:dyDescent="0.15">
      <c r="A2117" s="161" t="s">
        <v>4509</v>
      </c>
      <c r="B2117" s="162" t="s">
        <v>4510</v>
      </c>
      <c r="C2117" s="163">
        <v>44231</v>
      </c>
      <c r="D2117" s="164" t="s">
        <v>4533</v>
      </c>
      <c r="E2117" s="164" t="s">
        <v>2480</v>
      </c>
      <c r="F2117" s="165" t="s">
        <v>4423</v>
      </c>
      <c r="G2117" s="165" t="s">
        <v>4536</v>
      </c>
      <c r="H2117" s="166">
        <v>1108.42</v>
      </c>
      <c r="I2117" s="170">
        <v>44272</v>
      </c>
      <c r="J2117" s="167" t="s">
        <v>2155</v>
      </c>
      <c r="K2117" s="169">
        <v>1108.42</v>
      </c>
    </row>
    <row r="2118" spans="1:11" ht="28" x14ac:dyDescent="0.15">
      <c r="A2118" s="161" t="s">
        <v>4509</v>
      </c>
      <c r="B2118" s="162" t="s">
        <v>4510</v>
      </c>
      <c r="C2118" s="163">
        <v>44233</v>
      </c>
      <c r="D2118" s="164" t="s">
        <v>4537</v>
      </c>
      <c r="E2118" s="164" t="s">
        <v>2480</v>
      </c>
      <c r="F2118" s="165" t="s">
        <v>4423</v>
      </c>
      <c r="G2118" s="165" t="s">
        <v>4538</v>
      </c>
      <c r="H2118" s="166">
        <v>2984.18</v>
      </c>
      <c r="I2118" s="170">
        <v>44272</v>
      </c>
      <c r="J2118" s="167" t="s">
        <v>2155</v>
      </c>
      <c r="K2118" s="169">
        <v>2984.18</v>
      </c>
    </row>
    <row r="2119" spans="1:11" ht="28" x14ac:dyDescent="0.15">
      <c r="A2119" s="161" t="s">
        <v>4509</v>
      </c>
      <c r="B2119" s="162" t="s">
        <v>4510</v>
      </c>
      <c r="C2119" s="163">
        <v>44234</v>
      </c>
      <c r="D2119" s="164" t="s">
        <v>4539</v>
      </c>
      <c r="E2119" s="164" t="s">
        <v>2480</v>
      </c>
      <c r="F2119" s="165" t="s">
        <v>4423</v>
      </c>
      <c r="G2119" s="165" t="s">
        <v>4540</v>
      </c>
      <c r="H2119" s="166">
        <v>179796.47</v>
      </c>
      <c r="I2119" s="170">
        <v>44272</v>
      </c>
      <c r="J2119" s="167" t="s">
        <v>2155</v>
      </c>
      <c r="K2119" s="169">
        <v>179796.47</v>
      </c>
    </row>
    <row r="2120" spans="1:11" ht="28" x14ac:dyDescent="0.15">
      <c r="A2120" s="161" t="s">
        <v>4509</v>
      </c>
      <c r="B2120" s="162" t="s">
        <v>4510</v>
      </c>
      <c r="C2120" s="163">
        <v>44235</v>
      </c>
      <c r="D2120" s="164" t="s">
        <v>2526</v>
      </c>
      <c r="E2120" s="164" t="s">
        <v>2480</v>
      </c>
      <c r="F2120" s="165" t="s">
        <v>4423</v>
      </c>
      <c r="G2120" s="165" t="s">
        <v>4541</v>
      </c>
      <c r="H2120" s="166">
        <v>1108.42</v>
      </c>
      <c r="I2120" s="170">
        <v>44272</v>
      </c>
      <c r="J2120" s="167" t="s">
        <v>2155</v>
      </c>
      <c r="K2120" s="169">
        <v>1108.42</v>
      </c>
    </row>
    <row r="2121" spans="1:11" ht="56" x14ac:dyDescent="0.15">
      <c r="A2121" s="161" t="s">
        <v>4509</v>
      </c>
      <c r="B2121" s="162" t="s">
        <v>4510</v>
      </c>
      <c r="C2121" s="163">
        <v>44236</v>
      </c>
      <c r="D2121" s="164" t="s">
        <v>4542</v>
      </c>
      <c r="E2121" s="164" t="s">
        <v>2480</v>
      </c>
      <c r="F2121" s="165" t="s">
        <v>4423</v>
      </c>
      <c r="G2121" s="165" t="s">
        <v>4543</v>
      </c>
      <c r="H2121" s="166">
        <v>562.59</v>
      </c>
      <c r="I2121" s="170">
        <v>44272</v>
      </c>
      <c r="J2121" s="167" t="s">
        <v>2155</v>
      </c>
      <c r="K2121" s="169">
        <v>562.59</v>
      </c>
    </row>
    <row r="2122" spans="1:11" ht="28" x14ac:dyDescent="0.15">
      <c r="A2122" s="161" t="s">
        <v>4509</v>
      </c>
      <c r="B2122" s="162" t="s">
        <v>4510</v>
      </c>
      <c r="C2122" s="163">
        <v>44237</v>
      </c>
      <c r="D2122" s="164" t="s">
        <v>4477</v>
      </c>
      <c r="E2122" s="164" t="s">
        <v>2152</v>
      </c>
      <c r="F2122" s="165" t="s">
        <v>4423</v>
      </c>
      <c r="G2122" s="165" t="s">
        <v>4478</v>
      </c>
      <c r="H2122" s="166">
        <v>-13969</v>
      </c>
      <c r="I2122" s="170">
        <v>44213</v>
      </c>
      <c r="J2122" s="167" t="s">
        <v>2155</v>
      </c>
      <c r="K2122" s="169">
        <v>-13969</v>
      </c>
    </row>
    <row r="2123" spans="1:11" ht="28" x14ac:dyDescent="0.15">
      <c r="A2123" s="161" t="s">
        <v>4544</v>
      </c>
      <c r="B2123" s="162" t="s">
        <v>4545</v>
      </c>
      <c r="C2123" s="163">
        <v>44238</v>
      </c>
      <c r="D2123" s="164" t="s">
        <v>4546</v>
      </c>
      <c r="E2123" s="164" t="s">
        <v>2480</v>
      </c>
      <c r="F2123" s="165" t="s">
        <v>4423</v>
      </c>
      <c r="G2123" s="165" t="s">
        <v>4547</v>
      </c>
      <c r="H2123" s="166">
        <v>1.34</v>
      </c>
      <c r="I2123" s="170">
        <v>44303</v>
      </c>
      <c r="J2123" s="167" t="s">
        <v>2155</v>
      </c>
      <c r="K2123" s="169">
        <v>1.34</v>
      </c>
    </row>
    <row r="2124" spans="1:11" ht="28" x14ac:dyDescent="0.15">
      <c r="A2124" s="161" t="s">
        <v>4544</v>
      </c>
      <c r="B2124" s="162" t="s">
        <v>4545</v>
      </c>
      <c r="C2124" s="163">
        <v>44239</v>
      </c>
      <c r="D2124" s="164" t="s">
        <v>4546</v>
      </c>
      <c r="E2124" s="164" t="s">
        <v>2480</v>
      </c>
      <c r="F2124" s="165" t="s">
        <v>4423</v>
      </c>
      <c r="G2124" s="165" t="s">
        <v>4548</v>
      </c>
      <c r="H2124" s="166">
        <v>91368.03</v>
      </c>
      <c r="I2124" s="170">
        <v>44303</v>
      </c>
      <c r="J2124" s="167" t="s">
        <v>2155</v>
      </c>
      <c r="K2124" s="169">
        <v>91368.03</v>
      </c>
    </row>
    <row r="2125" spans="1:11" ht="28" x14ac:dyDescent="0.15">
      <c r="A2125" s="161" t="s">
        <v>4544</v>
      </c>
      <c r="B2125" s="162" t="s">
        <v>4545</v>
      </c>
      <c r="C2125" s="163">
        <v>44240</v>
      </c>
      <c r="D2125" s="164" t="s">
        <v>4549</v>
      </c>
      <c r="E2125" s="164" t="s">
        <v>2480</v>
      </c>
      <c r="F2125" s="165" t="s">
        <v>4423</v>
      </c>
      <c r="G2125" s="165" t="s">
        <v>4550</v>
      </c>
      <c r="H2125" s="166">
        <v>1.22</v>
      </c>
      <c r="I2125" s="170">
        <v>44303</v>
      </c>
      <c r="J2125" s="167" t="s">
        <v>2155</v>
      </c>
      <c r="K2125" s="169">
        <v>1.22</v>
      </c>
    </row>
    <row r="2126" spans="1:11" ht="28" x14ac:dyDescent="0.15">
      <c r="A2126" s="161" t="s">
        <v>4544</v>
      </c>
      <c r="B2126" s="162" t="s">
        <v>4545</v>
      </c>
      <c r="C2126" s="163">
        <v>44241</v>
      </c>
      <c r="D2126" s="164" t="s">
        <v>4549</v>
      </c>
      <c r="E2126" s="164" t="s">
        <v>2480</v>
      </c>
      <c r="F2126" s="165" t="s">
        <v>4423</v>
      </c>
      <c r="G2126" s="165" t="s">
        <v>4551</v>
      </c>
      <c r="H2126" s="166">
        <v>97630.53</v>
      </c>
      <c r="I2126" s="170">
        <v>44303</v>
      </c>
      <c r="J2126" s="167" t="s">
        <v>2155</v>
      </c>
      <c r="K2126" s="169">
        <v>97630.53</v>
      </c>
    </row>
    <row r="2127" spans="1:11" ht="28" x14ac:dyDescent="0.15">
      <c r="A2127" s="161" t="s">
        <v>4544</v>
      </c>
      <c r="B2127" s="162" t="s">
        <v>4545</v>
      </c>
      <c r="C2127" s="163">
        <v>44242</v>
      </c>
      <c r="D2127" s="164" t="s">
        <v>4552</v>
      </c>
      <c r="E2127" s="164" t="s">
        <v>2480</v>
      </c>
      <c r="F2127" s="165" t="s">
        <v>4423</v>
      </c>
      <c r="G2127" s="165" t="s">
        <v>4553</v>
      </c>
      <c r="H2127" s="166">
        <v>2044.38</v>
      </c>
      <c r="I2127" s="170">
        <v>44303</v>
      </c>
      <c r="J2127" s="167" t="s">
        <v>2155</v>
      </c>
      <c r="K2127" s="169">
        <v>2044.38</v>
      </c>
    </row>
    <row r="2128" spans="1:11" ht="28" x14ac:dyDescent="0.15">
      <c r="A2128" s="161" t="s">
        <v>4544</v>
      </c>
      <c r="B2128" s="162" t="s">
        <v>4545</v>
      </c>
      <c r="C2128" s="163">
        <v>44243</v>
      </c>
      <c r="D2128" s="164" t="s">
        <v>4554</v>
      </c>
      <c r="E2128" s="164" t="s">
        <v>2480</v>
      </c>
      <c r="F2128" s="165" t="s">
        <v>4423</v>
      </c>
      <c r="G2128" s="165" t="s">
        <v>4555</v>
      </c>
      <c r="H2128" s="166">
        <v>1213.83</v>
      </c>
      <c r="I2128" s="170">
        <v>44303</v>
      </c>
      <c r="J2128" s="167" t="s">
        <v>2155</v>
      </c>
      <c r="K2128" s="169">
        <v>1213.83</v>
      </c>
    </row>
    <row r="2129" spans="1:11" ht="28" x14ac:dyDescent="0.15">
      <c r="A2129" s="161" t="s">
        <v>4544</v>
      </c>
      <c r="B2129" s="162" t="s">
        <v>4545</v>
      </c>
      <c r="C2129" s="163">
        <v>44244</v>
      </c>
      <c r="D2129" s="164" t="s">
        <v>4554</v>
      </c>
      <c r="E2129" s="164" t="s">
        <v>2480</v>
      </c>
      <c r="F2129" s="165" t="s">
        <v>4423</v>
      </c>
      <c r="G2129" s="165" t="s">
        <v>4556</v>
      </c>
      <c r="H2129" s="166">
        <v>132375.19</v>
      </c>
      <c r="I2129" s="170">
        <v>44303</v>
      </c>
      <c r="J2129" s="167" t="s">
        <v>2155</v>
      </c>
      <c r="K2129" s="169">
        <v>132375.19</v>
      </c>
    </row>
    <row r="2130" spans="1:11" ht="28" x14ac:dyDescent="0.15">
      <c r="A2130" s="161" t="s">
        <v>4544</v>
      </c>
      <c r="B2130" s="162" t="s">
        <v>4545</v>
      </c>
      <c r="C2130" s="163">
        <v>44245</v>
      </c>
      <c r="D2130" s="164" t="s">
        <v>4557</v>
      </c>
      <c r="E2130" s="164" t="s">
        <v>2480</v>
      </c>
      <c r="F2130" s="165" t="s">
        <v>4423</v>
      </c>
      <c r="G2130" s="165" t="s">
        <v>4558</v>
      </c>
      <c r="H2130" s="166">
        <v>2984.18</v>
      </c>
      <c r="I2130" s="170">
        <v>44303</v>
      </c>
      <c r="J2130" s="167" t="s">
        <v>2155</v>
      </c>
      <c r="K2130" s="169">
        <v>2984.18</v>
      </c>
    </row>
    <row r="2131" spans="1:11" ht="28" x14ac:dyDescent="0.15">
      <c r="A2131" s="161" t="s">
        <v>4544</v>
      </c>
      <c r="B2131" s="162" t="s">
        <v>4545</v>
      </c>
      <c r="C2131" s="163">
        <v>44246</v>
      </c>
      <c r="D2131" s="164" t="s">
        <v>4559</v>
      </c>
      <c r="E2131" s="164" t="s">
        <v>2480</v>
      </c>
      <c r="F2131" s="165" t="s">
        <v>4423</v>
      </c>
      <c r="G2131" s="165" t="s">
        <v>4560</v>
      </c>
      <c r="H2131" s="166">
        <v>104716.35</v>
      </c>
      <c r="I2131" s="170">
        <v>44303</v>
      </c>
      <c r="J2131" s="167" t="s">
        <v>2155</v>
      </c>
      <c r="K2131" s="169">
        <v>104716.35</v>
      </c>
    </row>
    <row r="2132" spans="1:11" ht="28" x14ac:dyDescent="0.15">
      <c r="A2132" s="161" t="s">
        <v>4544</v>
      </c>
      <c r="B2132" s="162" t="s">
        <v>4545</v>
      </c>
      <c r="C2132" s="163">
        <v>44247</v>
      </c>
      <c r="D2132" s="164" t="s">
        <v>4561</v>
      </c>
      <c r="E2132" s="164" t="s">
        <v>2480</v>
      </c>
      <c r="F2132" s="165" t="s">
        <v>4423</v>
      </c>
      <c r="G2132" s="165" t="s">
        <v>4562</v>
      </c>
      <c r="H2132" s="166">
        <v>96938.03</v>
      </c>
      <c r="I2132" s="170">
        <v>44303</v>
      </c>
      <c r="J2132" s="167" t="s">
        <v>2155</v>
      </c>
      <c r="K2132" s="169">
        <v>96938.03</v>
      </c>
    </row>
    <row r="2133" spans="1:11" ht="28" x14ac:dyDescent="0.15">
      <c r="A2133" s="161" t="s">
        <v>4544</v>
      </c>
      <c r="B2133" s="162" t="s">
        <v>4545</v>
      </c>
      <c r="C2133" s="163">
        <v>44248</v>
      </c>
      <c r="D2133" s="164" t="s">
        <v>4563</v>
      </c>
      <c r="E2133" s="164" t="s">
        <v>2480</v>
      </c>
      <c r="F2133" s="165" t="s">
        <v>4423</v>
      </c>
      <c r="G2133" s="165" t="s">
        <v>4564</v>
      </c>
      <c r="H2133" s="166">
        <v>1430.6</v>
      </c>
      <c r="I2133" s="170">
        <v>44303</v>
      </c>
      <c r="J2133" s="167" t="s">
        <v>2155</v>
      </c>
      <c r="K2133" s="169">
        <v>1430.6</v>
      </c>
    </row>
    <row r="2134" spans="1:11" ht="28" x14ac:dyDescent="0.15">
      <c r="A2134" s="161" t="s">
        <v>4544</v>
      </c>
      <c r="B2134" s="162" t="s">
        <v>4545</v>
      </c>
      <c r="C2134" s="163">
        <v>44249</v>
      </c>
      <c r="D2134" s="164" t="s">
        <v>4563</v>
      </c>
      <c r="E2134" s="164" t="s">
        <v>2480</v>
      </c>
      <c r="F2134" s="165" t="s">
        <v>4423</v>
      </c>
      <c r="G2134" s="165" t="s">
        <v>4565</v>
      </c>
      <c r="H2134" s="166">
        <v>134591.12</v>
      </c>
      <c r="I2134" s="170">
        <v>44303</v>
      </c>
      <c r="J2134" s="167" t="s">
        <v>2155</v>
      </c>
      <c r="K2134" s="169">
        <v>134591.12</v>
      </c>
    </row>
    <row r="2135" spans="1:11" ht="28" x14ac:dyDescent="0.15">
      <c r="A2135" s="161" t="s">
        <v>4544</v>
      </c>
      <c r="B2135" s="162" t="s">
        <v>4545</v>
      </c>
      <c r="C2135" s="163">
        <v>44250</v>
      </c>
      <c r="D2135" s="164" t="s">
        <v>4566</v>
      </c>
      <c r="E2135" s="164" t="s">
        <v>2480</v>
      </c>
      <c r="F2135" s="165" t="s">
        <v>4423</v>
      </c>
      <c r="G2135" s="165" t="s">
        <v>4567</v>
      </c>
      <c r="H2135" s="166">
        <v>2746.86</v>
      </c>
      <c r="I2135" s="170">
        <v>44303</v>
      </c>
      <c r="J2135" s="167" t="s">
        <v>2155</v>
      </c>
      <c r="K2135" s="169">
        <v>2746.86</v>
      </c>
    </row>
    <row r="2136" spans="1:11" ht="28" x14ac:dyDescent="0.15">
      <c r="A2136" s="161" t="s">
        <v>4544</v>
      </c>
      <c r="B2136" s="162" t="s">
        <v>4545</v>
      </c>
      <c r="C2136" s="163">
        <v>44251</v>
      </c>
      <c r="D2136" s="164" t="s">
        <v>4568</v>
      </c>
      <c r="E2136" s="164" t="s">
        <v>2480</v>
      </c>
      <c r="F2136" s="165" t="s">
        <v>4423</v>
      </c>
      <c r="G2136" s="165" t="s">
        <v>4569</v>
      </c>
      <c r="H2136" s="166">
        <v>884.97</v>
      </c>
      <c r="I2136" s="170">
        <v>44303</v>
      </c>
      <c r="J2136" s="167" t="s">
        <v>2155</v>
      </c>
      <c r="K2136" s="169">
        <v>884.97</v>
      </c>
    </row>
    <row r="2137" spans="1:11" ht="28" x14ac:dyDescent="0.15">
      <c r="A2137" s="161" t="s">
        <v>4544</v>
      </c>
      <c r="B2137" s="162" t="s">
        <v>4545</v>
      </c>
      <c r="C2137" s="163">
        <v>44252</v>
      </c>
      <c r="D2137" s="164" t="s">
        <v>4570</v>
      </c>
      <c r="E2137" s="164" t="s">
        <v>2480</v>
      </c>
      <c r="F2137" s="165" t="s">
        <v>4423</v>
      </c>
      <c r="G2137" s="165" t="s">
        <v>4571</v>
      </c>
      <c r="H2137" s="166">
        <v>-14405.12</v>
      </c>
      <c r="I2137" s="170">
        <v>44303</v>
      </c>
      <c r="J2137" s="167" t="s">
        <v>2155</v>
      </c>
      <c r="K2137" s="169">
        <v>-14405.12</v>
      </c>
    </row>
    <row r="2138" spans="1:11" ht="28" x14ac:dyDescent="0.15">
      <c r="A2138" s="161" t="s">
        <v>4544</v>
      </c>
      <c r="B2138" s="162" t="s">
        <v>4545</v>
      </c>
      <c r="C2138" s="163">
        <v>44253</v>
      </c>
      <c r="D2138" s="164" t="s">
        <v>4572</v>
      </c>
      <c r="E2138" s="164" t="s">
        <v>2480</v>
      </c>
      <c r="F2138" s="165" t="s">
        <v>4423</v>
      </c>
      <c r="G2138" s="165" t="s">
        <v>4571</v>
      </c>
      <c r="H2138" s="166">
        <v>-1824.17</v>
      </c>
      <c r="I2138" s="170">
        <v>44303</v>
      </c>
      <c r="J2138" s="167" t="s">
        <v>2155</v>
      </c>
      <c r="K2138" s="169">
        <v>-1824.17</v>
      </c>
    </row>
    <row r="2139" spans="1:11" ht="28" x14ac:dyDescent="0.15">
      <c r="A2139" s="161" t="s">
        <v>4544</v>
      </c>
      <c r="B2139" s="162" t="s">
        <v>4545</v>
      </c>
      <c r="C2139" s="163">
        <v>44254</v>
      </c>
      <c r="D2139" s="164" t="s">
        <v>4573</v>
      </c>
      <c r="E2139" s="164" t="s">
        <v>2480</v>
      </c>
      <c r="F2139" s="165" t="s">
        <v>4423</v>
      </c>
      <c r="G2139" s="165" t="s">
        <v>4574</v>
      </c>
      <c r="H2139" s="166">
        <v>232735.12</v>
      </c>
      <c r="I2139" s="170">
        <v>44303</v>
      </c>
      <c r="J2139" s="167" t="s">
        <v>2155</v>
      </c>
      <c r="K2139" s="169">
        <v>232735.12</v>
      </c>
    </row>
    <row r="2140" spans="1:11" ht="28" x14ac:dyDescent="0.15">
      <c r="A2140" s="161" t="s">
        <v>4544</v>
      </c>
      <c r="B2140" s="162" t="s">
        <v>4545</v>
      </c>
      <c r="C2140" s="163">
        <v>44255</v>
      </c>
      <c r="D2140" s="164" t="s">
        <v>4573</v>
      </c>
      <c r="E2140" s="164" t="s">
        <v>2480</v>
      </c>
      <c r="F2140" s="165" t="s">
        <v>4423</v>
      </c>
      <c r="G2140" s="165" t="s">
        <v>4575</v>
      </c>
      <c r="H2140" s="166">
        <v>1532.51</v>
      </c>
      <c r="I2140" s="170">
        <v>44303</v>
      </c>
      <c r="J2140" s="167" t="s">
        <v>2155</v>
      </c>
      <c r="K2140" s="169">
        <v>1532.51</v>
      </c>
    </row>
    <row r="2141" spans="1:11" ht="28" x14ac:dyDescent="0.15">
      <c r="A2141" s="161" t="s">
        <v>4544</v>
      </c>
      <c r="B2141" s="162" t="s">
        <v>4545</v>
      </c>
      <c r="C2141" s="163">
        <v>44256</v>
      </c>
      <c r="D2141" s="164" t="s">
        <v>4573</v>
      </c>
      <c r="E2141" s="164" t="s">
        <v>2480</v>
      </c>
      <c r="F2141" s="165" t="s">
        <v>4423</v>
      </c>
      <c r="G2141" s="165" t="s">
        <v>4576</v>
      </c>
      <c r="H2141" s="166">
        <v>28426.49</v>
      </c>
      <c r="I2141" s="170">
        <v>44303</v>
      </c>
      <c r="J2141" s="167" t="s">
        <v>2155</v>
      </c>
      <c r="K2141" s="169">
        <v>28426.49</v>
      </c>
    </row>
    <row r="2142" spans="1:11" ht="28" x14ac:dyDescent="0.15">
      <c r="A2142" s="161" t="s">
        <v>4544</v>
      </c>
      <c r="B2142" s="162" t="s">
        <v>4545</v>
      </c>
      <c r="C2142" s="163">
        <v>44257</v>
      </c>
      <c r="D2142" s="164" t="s">
        <v>4577</v>
      </c>
      <c r="E2142" s="164" t="s">
        <v>2480</v>
      </c>
      <c r="F2142" s="165" t="s">
        <v>4423</v>
      </c>
      <c r="G2142" s="165" t="s">
        <v>4578</v>
      </c>
      <c r="H2142" s="166">
        <v>10310.6</v>
      </c>
      <c r="I2142" s="170">
        <v>44303</v>
      </c>
      <c r="J2142" s="167" t="s">
        <v>2155</v>
      </c>
      <c r="K2142" s="169">
        <v>10310.6</v>
      </c>
    </row>
    <row r="2143" spans="1:11" ht="28" x14ac:dyDescent="0.15">
      <c r="A2143" s="161" t="s">
        <v>4544</v>
      </c>
      <c r="B2143" s="162" t="s">
        <v>4545</v>
      </c>
      <c r="C2143" s="163">
        <v>44258</v>
      </c>
      <c r="D2143" s="164" t="s">
        <v>4577</v>
      </c>
      <c r="E2143" s="164" t="s">
        <v>2480</v>
      </c>
      <c r="F2143" s="165" t="s">
        <v>4423</v>
      </c>
      <c r="G2143" s="165" t="s">
        <v>4579</v>
      </c>
      <c r="H2143" s="166">
        <v>17600</v>
      </c>
      <c r="I2143" s="170">
        <v>44303</v>
      </c>
      <c r="J2143" s="167" t="s">
        <v>2155</v>
      </c>
      <c r="K2143" s="169">
        <v>17600</v>
      </c>
    </row>
    <row r="2144" spans="1:11" ht="28" x14ac:dyDescent="0.15">
      <c r="A2144" s="161" t="s">
        <v>4544</v>
      </c>
      <c r="B2144" s="162" t="s">
        <v>4545</v>
      </c>
      <c r="C2144" s="163">
        <v>44259</v>
      </c>
      <c r="D2144" s="164" t="s">
        <v>4580</v>
      </c>
      <c r="E2144" s="164" t="s">
        <v>2480</v>
      </c>
      <c r="F2144" s="165" t="s">
        <v>4423</v>
      </c>
      <c r="G2144" s="165" t="s">
        <v>4581</v>
      </c>
      <c r="H2144" s="166">
        <v>2984.18</v>
      </c>
      <c r="I2144" s="170">
        <v>44303</v>
      </c>
      <c r="J2144" s="167" t="s">
        <v>2155</v>
      </c>
      <c r="K2144" s="169">
        <v>2984.18</v>
      </c>
    </row>
    <row r="2145" spans="1:11" ht="28" x14ac:dyDescent="0.15">
      <c r="A2145" s="161" t="s">
        <v>4544</v>
      </c>
      <c r="B2145" s="162" t="s">
        <v>4545</v>
      </c>
      <c r="C2145" s="163">
        <v>44260</v>
      </c>
      <c r="D2145" s="164" t="s">
        <v>4582</v>
      </c>
      <c r="E2145" s="164" t="s">
        <v>2480</v>
      </c>
      <c r="F2145" s="165" t="s">
        <v>4423</v>
      </c>
      <c r="G2145" s="165" t="s">
        <v>4583</v>
      </c>
      <c r="H2145" s="166">
        <v>548.16999999999996</v>
      </c>
      <c r="I2145" s="170">
        <v>44303</v>
      </c>
      <c r="J2145" s="167" t="s">
        <v>2155</v>
      </c>
      <c r="K2145" s="169">
        <v>548.16999999999996</v>
      </c>
    </row>
    <row r="2146" spans="1:11" ht="28" x14ac:dyDescent="0.15">
      <c r="A2146" s="161" t="s">
        <v>4544</v>
      </c>
      <c r="B2146" s="162" t="s">
        <v>4545</v>
      </c>
      <c r="C2146" s="163">
        <v>44261</v>
      </c>
      <c r="D2146" s="164" t="s">
        <v>4582</v>
      </c>
      <c r="E2146" s="164" t="s">
        <v>2480</v>
      </c>
      <c r="F2146" s="165" t="s">
        <v>4423</v>
      </c>
      <c r="G2146" s="165" t="s">
        <v>4584</v>
      </c>
      <c r="H2146" s="166">
        <v>145921.15</v>
      </c>
      <c r="I2146" s="170">
        <v>44303</v>
      </c>
      <c r="J2146" s="167" t="s">
        <v>2155</v>
      </c>
      <c r="K2146" s="169">
        <v>145921.15</v>
      </c>
    </row>
    <row r="2147" spans="1:11" ht="28" x14ac:dyDescent="0.15">
      <c r="A2147" s="161" t="s">
        <v>4544</v>
      </c>
      <c r="B2147" s="162" t="s">
        <v>4545</v>
      </c>
      <c r="C2147" s="163">
        <v>44262</v>
      </c>
      <c r="D2147" s="164" t="s">
        <v>4585</v>
      </c>
      <c r="E2147" s="164" t="s">
        <v>2480</v>
      </c>
      <c r="F2147" s="165" t="s">
        <v>4423</v>
      </c>
      <c r="G2147" s="165" t="s">
        <v>4586</v>
      </c>
      <c r="H2147" s="166">
        <v>3611.78</v>
      </c>
      <c r="I2147" s="170">
        <v>44303</v>
      </c>
      <c r="J2147" s="167" t="s">
        <v>2155</v>
      </c>
      <c r="K2147" s="169">
        <v>3611.78</v>
      </c>
    </row>
    <row r="2148" spans="1:11" ht="28" x14ac:dyDescent="0.15">
      <c r="A2148" s="161" t="s">
        <v>4544</v>
      </c>
      <c r="B2148" s="162" t="s">
        <v>4545</v>
      </c>
      <c r="C2148" s="163">
        <v>44263</v>
      </c>
      <c r="D2148" s="164" t="s">
        <v>4585</v>
      </c>
      <c r="E2148" s="164" t="s">
        <v>2480</v>
      </c>
      <c r="F2148" s="165" t="s">
        <v>4423</v>
      </c>
      <c r="G2148" s="165" t="s">
        <v>4587</v>
      </c>
      <c r="H2148" s="166">
        <v>151504.22</v>
      </c>
      <c r="I2148" s="170">
        <v>44303</v>
      </c>
      <c r="J2148" s="167" t="s">
        <v>2155</v>
      </c>
      <c r="K2148" s="169">
        <v>151504.22</v>
      </c>
    </row>
    <row r="2149" spans="1:11" ht="28" x14ac:dyDescent="0.15">
      <c r="A2149" s="161" t="s">
        <v>4544</v>
      </c>
      <c r="B2149" s="162" t="s">
        <v>4545</v>
      </c>
      <c r="C2149" s="163">
        <v>44264</v>
      </c>
      <c r="D2149" s="164" t="s">
        <v>4588</v>
      </c>
      <c r="E2149" s="164" t="s">
        <v>2480</v>
      </c>
      <c r="F2149" s="165" t="s">
        <v>4423</v>
      </c>
      <c r="G2149" s="165" t="s">
        <v>4589</v>
      </c>
      <c r="H2149" s="166">
        <v>172176.1</v>
      </c>
      <c r="I2149" s="170">
        <v>44303</v>
      </c>
      <c r="J2149" s="167" t="s">
        <v>2155</v>
      </c>
      <c r="K2149" s="169">
        <v>172176.1</v>
      </c>
    </row>
    <row r="2150" spans="1:11" ht="28" x14ac:dyDescent="0.15">
      <c r="A2150" s="161" t="s">
        <v>4544</v>
      </c>
      <c r="B2150" s="162" t="s">
        <v>4545</v>
      </c>
      <c r="C2150" s="163">
        <v>44265</v>
      </c>
      <c r="D2150" s="164" t="s">
        <v>4477</v>
      </c>
      <c r="E2150" s="164" t="s">
        <v>2152</v>
      </c>
      <c r="F2150" s="165" t="s">
        <v>4423</v>
      </c>
      <c r="G2150" s="165" t="s">
        <v>4478</v>
      </c>
      <c r="H2150" s="166">
        <v>-667.94</v>
      </c>
      <c r="I2150" s="171">
        <v>44213</v>
      </c>
      <c r="J2150" s="167" t="s">
        <v>2155</v>
      </c>
      <c r="K2150" s="169">
        <v>-667.94</v>
      </c>
    </row>
    <row r="2151" spans="1:11" ht="28" x14ac:dyDescent="0.15">
      <c r="A2151" s="161" t="s">
        <v>4590</v>
      </c>
      <c r="B2151" s="162" t="s">
        <v>4591</v>
      </c>
      <c r="C2151" s="163">
        <v>44266</v>
      </c>
      <c r="D2151" s="164" t="s">
        <v>4592</v>
      </c>
      <c r="E2151" s="164" t="s">
        <v>2480</v>
      </c>
      <c r="F2151" s="165" t="s">
        <v>4423</v>
      </c>
      <c r="G2151" s="165" t="s">
        <v>4593</v>
      </c>
      <c r="H2151" s="166">
        <v>2023.2</v>
      </c>
      <c r="I2151" s="171">
        <v>44333</v>
      </c>
      <c r="J2151" s="167" t="s">
        <v>2155</v>
      </c>
      <c r="K2151" s="169">
        <v>2023.2</v>
      </c>
    </row>
    <row r="2152" spans="1:11" ht="28" x14ac:dyDescent="0.15">
      <c r="A2152" s="161" t="s">
        <v>4590</v>
      </c>
      <c r="B2152" s="162" t="s">
        <v>4591</v>
      </c>
      <c r="C2152" s="163">
        <v>44267</v>
      </c>
      <c r="D2152" s="164" t="s">
        <v>4594</v>
      </c>
      <c r="E2152" s="164" t="s">
        <v>2480</v>
      </c>
      <c r="F2152" s="165" t="s">
        <v>4423</v>
      </c>
      <c r="G2152" s="165" t="s">
        <v>4595</v>
      </c>
      <c r="H2152" s="166">
        <v>3538.28</v>
      </c>
      <c r="I2152" s="171">
        <v>44333</v>
      </c>
      <c r="J2152" s="167" t="s">
        <v>2155</v>
      </c>
      <c r="K2152" s="169">
        <v>3538.28</v>
      </c>
    </row>
    <row r="2153" spans="1:11" ht="28" x14ac:dyDescent="0.15">
      <c r="A2153" s="161" t="s">
        <v>4590</v>
      </c>
      <c r="B2153" s="162" t="s">
        <v>4591</v>
      </c>
      <c r="C2153" s="163">
        <v>44268</v>
      </c>
      <c r="D2153" s="164" t="s">
        <v>4596</v>
      </c>
      <c r="E2153" s="164" t="s">
        <v>2480</v>
      </c>
      <c r="F2153" s="165" t="s">
        <v>4423</v>
      </c>
      <c r="G2153" s="165" t="s">
        <v>4597</v>
      </c>
      <c r="H2153" s="166">
        <v>2984.18</v>
      </c>
      <c r="I2153" s="171">
        <v>44333</v>
      </c>
      <c r="J2153" s="167" t="s">
        <v>2155</v>
      </c>
      <c r="K2153" s="169">
        <v>2984.18</v>
      </c>
    </row>
    <row r="2154" spans="1:11" ht="28" x14ac:dyDescent="0.15">
      <c r="A2154" s="161" t="s">
        <v>4590</v>
      </c>
      <c r="B2154" s="162" t="s">
        <v>4591</v>
      </c>
      <c r="C2154" s="163">
        <v>44269</v>
      </c>
      <c r="D2154" s="164" t="s">
        <v>4598</v>
      </c>
      <c r="E2154" s="164" t="s">
        <v>2152</v>
      </c>
      <c r="F2154" s="165" t="s">
        <v>4423</v>
      </c>
      <c r="G2154" s="165" t="s">
        <v>4599</v>
      </c>
      <c r="H2154" s="166">
        <v>157.91999999999999</v>
      </c>
      <c r="I2154" s="171">
        <v>44333</v>
      </c>
      <c r="J2154" s="167" t="s">
        <v>2155</v>
      </c>
      <c r="K2154" s="169">
        <v>157.91999999999999</v>
      </c>
    </row>
    <row r="2155" spans="1:11" ht="28" x14ac:dyDescent="0.15">
      <c r="A2155" s="161" t="s">
        <v>4590</v>
      </c>
      <c r="B2155" s="162" t="s">
        <v>4591</v>
      </c>
      <c r="C2155" s="163">
        <v>44270</v>
      </c>
      <c r="D2155" s="164" t="s">
        <v>4600</v>
      </c>
      <c r="E2155" s="164" t="s">
        <v>2152</v>
      </c>
      <c r="F2155" s="165" t="s">
        <v>4423</v>
      </c>
      <c r="G2155" s="165" t="s">
        <v>4601</v>
      </c>
      <c r="H2155" s="166">
        <v>94822.62</v>
      </c>
      <c r="I2155" s="171">
        <v>44333</v>
      </c>
      <c r="J2155" s="167" t="s">
        <v>2155</v>
      </c>
      <c r="K2155" s="169">
        <v>94822.62</v>
      </c>
    </row>
    <row r="2156" spans="1:11" ht="28" x14ac:dyDescent="0.15">
      <c r="A2156" s="161" t="s">
        <v>4590</v>
      </c>
      <c r="B2156" s="162" t="s">
        <v>4591</v>
      </c>
      <c r="C2156" s="163">
        <v>44271</v>
      </c>
      <c r="D2156" s="164" t="s">
        <v>4602</v>
      </c>
      <c r="E2156" s="164" t="s">
        <v>2152</v>
      </c>
      <c r="F2156" s="165" t="s">
        <v>4423</v>
      </c>
      <c r="G2156" s="165" t="s">
        <v>4603</v>
      </c>
      <c r="H2156" s="166">
        <v>98528.57</v>
      </c>
      <c r="I2156" s="171">
        <v>44333</v>
      </c>
      <c r="J2156" s="167" t="s">
        <v>2155</v>
      </c>
      <c r="K2156" s="169">
        <v>98528.57</v>
      </c>
    </row>
    <row r="2157" spans="1:11" ht="28" x14ac:dyDescent="0.15">
      <c r="A2157" s="161" t="s">
        <v>4590</v>
      </c>
      <c r="B2157" s="162" t="s">
        <v>4591</v>
      </c>
      <c r="C2157" s="163">
        <v>44272</v>
      </c>
      <c r="D2157" s="164" t="s">
        <v>4604</v>
      </c>
      <c r="E2157" s="164" t="s">
        <v>2152</v>
      </c>
      <c r="F2157" s="165" t="s">
        <v>4423</v>
      </c>
      <c r="G2157" s="165" t="s">
        <v>4605</v>
      </c>
      <c r="H2157" s="166">
        <v>993.73</v>
      </c>
      <c r="I2157" s="171">
        <v>44333</v>
      </c>
      <c r="J2157" s="167" t="s">
        <v>2155</v>
      </c>
      <c r="K2157" s="169">
        <v>993.73</v>
      </c>
    </row>
    <row r="2158" spans="1:11" ht="28" x14ac:dyDescent="0.15">
      <c r="A2158" s="161" t="s">
        <v>4590</v>
      </c>
      <c r="B2158" s="162" t="s">
        <v>4591</v>
      </c>
      <c r="C2158" s="163">
        <v>44273</v>
      </c>
      <c r="D2158" s="164" t="s">
        <v>4604</v>
      </c>
      <c r="E2158" s="164" t="s">
        <v>2152</v>
      </c>
      <c r="F2158" s="165" t="s">
        <v>4423</v>
      </c>
      <c r="G2158" s="165" t="s">
        <v>4606</v>
      </c>
      <c r="H2158" s="166">
        <v>170669.29</v>
      </c>
      <c r="I2158" s="171">
        <v>44333</v>
      </c>
      <c r="J2158" s="167" t="s">
        <v>2155</v>
      </c>
      <c r="K2158" s="169">
        <v>170669.29</v>
      </c>
    </row>
    <row r="2159" spans="1:11" ht="28" x14ac:dyDescent="0.15">
      <c r="A2159" s="161" t="s">
        <v>4590</v>
      </c>
      <c r="B2159" s="162" t="s">
        <v>4591</v>
      </c>
      <c r="C2159" s="163">
        <v>44274</v>
      </c>
      <c r="D2159" s="164" t="s">
        <v>4607</v>
      </c>
      <c r="E2159" s="164" t="s">
        <v>2152</v>
      </c>
      <c r="F2159" s="165" t="s">
        <v>4423</v>
      </c>
      <c r="G2159" s="165" t="s">
        <v>4608</v>
      </c>
      <c r="H2159" s="166">
        <v>4140.4399999999996</v>
      </c>
      <c r="I2159" s="171">
        <v>44333</v>
      </c>
      <c r="J2159" s="167" t="s">
        <v>2155</v>
      </c>
      <c r="K2159" s="169">
        <v>4140.4399999999996</v>
      </c>
    </row>
    <row r="2160" spans="1:11" ht="28" x14ac:dyDescent="0.15">
      <c r="A2160" s="161" t="s">
        <v>4590</v>
      </c>
      <c r="B2160" s="162" t="s">
        <v>4591</v>
      </c>
      <c r="C2160" s="163">
        <v>44275</v>
      </c>
      <c r="D2160" s="164" t="s">
        <v>4609</v>
      </c>
      <c r="E2160" s="164" t="s">
        <v>2152</v>
      </c>
      <c r="F2160" s="165" t="s">
        <v>4423</v>
      </c>
      <c r="G2160" s="165" t="s">
        <v>4610</v>
      </c>
      <c r="H2160" s="166">
        <v>96418.02</v>
      </c>
      <c r="I2160" s="171">
        <v>44333</v>
      </c>
      <c r="J2160" s="167" t="s">
        <v>2155</v>
      </c>
      <c r="K2160" s="169">
        <v>96418.02</v>
      </c>
    </row>
    <row r="2161" spans="1:11" ht="28" x14ac:dyDescent="0.15">
      <c r="A2161" s="161" t="s">
        <v>4590</v>
      </c>
      <c r="B2161" s="162" t="s">
        <v>4591</v>
      </c>
      <c r="C2161" s="163">
        <v>44276</v>
      </c>
      <c r="D2161" s="164" t="s">
        <v>4611</v>
      </c>
      <c r="E2161" s="164" t="s">
        <v>2152</v>
      </c>
      <c r="F2161" s="165" t="s">
        <v>4423</v>
      </c>
      <c r="G2161" s="165" t="s">
        <v>4612</v>
      </c>
      <c r="H2161" s="166">
        <v>96827.56</v>
      </c>
      <c r="I2161" s="171">
        <v>44333</v>
      </c>
      <c r="J2161" s="167" t="s">
        <v>2155</v>
      </c>
      <c r="K2161" s="169">
        <v>96827.56</v>
      </c>
    </row>
    <row r="2162" spans="1:11" ht="28" x14ac:dyDescent="0.15">
      <c r="A2162" s="161" t="s">
        <v>4590</v>
      </c>
      <c r="B2162" s="162" t="s">
        <v>4591</v>
      </c>
      <c r="C2162" s="163">
        <v>44277</v>
      </c>
      <c r="D2162" s="164" t="s">
        <v>4613</v>
      </c>
      <c r="E2162" s="164" t="s">
        <v>2152</v>
      </c>
      <c r="F2162" s="165" t="s">
        <v>4423</v>
      </c>
      <c r="G2162" s="165" t="s">
        <v>4614</v>
      </c>
      <c r="H2162" s="166">
        <v>-1977.67</v>
      </c>
      <c r="I2162" s="171">
        <v>44333</v>
      </c>
      <c r="J2162" s="167" t="s">
        <v>2155</v>
      </c>
      <c r="K2162" s="169">
        <v>-1977.67</v>
      </c>
    </row>
    <row r="2163" spans="1:11" ht="28" x14ac:dyDescent="0.15">
      <c r="A2163" s="161" t="s">
        <v>4590</v>
      </c>
      <c r="B2163" s="162" t="s">
        <v>4591</v>
      </c>
      <c r="C2163" s="163">
        <v>44278</v>
      </c>
      <c r="D2163" s="164" t="s">
        <v>4613</v>
      </c>
      <c r="E2163" s="164" t="s">
        <v>2152</v>
      </c>
      <c r="F2163" s="165" t="s">
        <v>4423</v>
      </c>
      <c r="G2163" s="165" t="s">
        <v>4615</v>
      </c>
      <c r="H2163" s="166">
        <v>1139.55</v>
      </c>
      <c r="I2163" s="171">
        <v>44333</v>
      </c>
      <c r="J2163" s="167" t="s">
        <v>2155</v>
      </c>
      <c r="K2163" s="169">
        <v>1139.55</v>
      </c>
    </row>
    <row r="2164" spans="1:11" ht="28" x14ac:dyDescent="0.15">
      <c r="A2164" s="161" t="s">
        <v>4590</v>
      </c>
      <c r="B2164" s="162" t="s">
        <v>4591</v>
      </c>
      <c r="C2164" s="163">
        <v>44279</v>
      </c>
      <c r="D2164" s="164" t="s">
        <v>4613</v>
      </c>
      <c r="E2164" s="164" t="s">
        <v>2152</v>
      </c>
      <c r="F2164" s="165" t="s">
        <v>4423</v>
      </c>
      <c r="G2164" s="165" t="s">
        <v>4616</v>
      </c>
      <c r="H2164" s="166">
        <v>1977.67</v>
      </c>
      <c r="I2164" s="171">
        <v>44333</v>
      </c>
      <c r="J2164" s="167" t="s">
        <v>2155</v>
      </c>
      <c r="K2164" s="169">
        <v>1977.67</v>
      </c>
    </row>
    <row r="2165" spans="1:11" ht="28" x14ac:dyDescent="0.15">
      <c r="A2165" s="161" t="s">
        <v>4590</v>
      </c>
      <c r="B2165" s="162" t="s">
        <v>4591</v>
      </c>
      <c r="C2165" s="163">
        <v>44280</v>
      </c>
      <c r="D2165" s="164" t="s">
        <v>4613</v>
      </c>
      <c r="E2165" s="164" t="s">
        <v>2152</v>
      </c>
      <c r="F2165" s="165" t="s">
        <v>4423</v>
      </c>
      <c r="G2165" s="165" t="s">
        <v>4617</v>
      </c>
      <c r="H2165" s="166">
        <v>1977.67</v>
      </c>
      <c r="I2165" s="171">
        <v>44333</v>
      </c>
      <c r="J2165" s="167" t="s">
        <v>2155</v>
      </c>
      <c r="K2165" s="169">
        <v>1977.67</v>
      </c>
    </row>
    <row r="2166" spans="1:11" ht="28" x14ac:dyDescent="0.15">
      <c r="A2166" s="161" t="s">
        <v>4590</v>
      </c>
      <c r="B2166" s="162" t="s">
        <v>4591</v>
      </c>
      <c r="C2166" s="163">
        <v>44281</v>
      </c>
      <c r="D2166" s="164" t="s">
        <v>4613</v>
      </c>
      <c r="E2166" s="164" t="s">
        <v>2152</v>
      </c>
      <c r="F2166" s="165" t="s">
        <v>4423</v>
      </c>
      <c r="G2166" s="165" t="s">
        <v>4618</v>
      </c>
      <c r="H2166" s="166">
        <v>188678.31</v>
      </c>
      <c r="I2166" s="171">
        <v>44333</v>
      </c>
      <c r="J2166" s="167" t="s">
        <v>2155</v>
      </c>
      <c r="K2166" s="169">
        <v>188678.31</v>
      </c>
    </row>
    <row r="2167" spans="1:11" ht="28" x14ac:dyDescent="0.15">
      <c r="A2167" s="161" t="s">
        <v>4590</v>
      </c>
      <c r="B2167" s="162" t="s">
        <v>4591</v>
      </c>
      <c r="C2167" s="163">
        <v>44282</v>
      </c>
      <c r="D2167" s="164" t="s">
        <v>4619</v>
      </c>
      <c r="E2167" s="164" t="s">
        <v>2152</v>
      </c>
      <c r="F2167" s="165" t="s">
        <v>4423</v>
      </c>
      <c r="G2167" s="165" t="s">
        <v>4620</v>
      </c>
      <c r="H2167" s="166">
        <v>865.53</v>
      </c>
      <c r="I2167" s="171">
        <v>44333</v>
      </c>
      <c r="J2167" s="167" t="s">
        <v>2155</v>
      </c>
      <c r="K2167" s="169">
        <v>865.53</v>
      </c>
    </row>
    <row r="2168" spans="1:11" ht="28" x14ac:dyDescent="0.15">
      <c r="A2168" s="161" t="s">
        <v>4590</v>
      </c>
      <c r="B2168" s="162" t="s">
        <v>4591</v>
      </c>
      <c r="C2168" s="163">
        <v>44283</v>
      </c>
      <c r="D2168" s="164" t="s">
        <v>4619</v>
      </c>
      <c r="E2168" s="164" t="s">
        <v>2152</v>
      </c>
      <c r="F2168" s="165" t="s">
        <v>4423</v>
      </c>
      <c r="G2168" s="165" t="s">
        <v>4621</v>
      </c>
      <c r="H2168" s="166">
        <v>13192.76</v>
      </c>
      <c r="I2168" s="171">
        <v>44333</v>
      </c>
      <c r="J2168" s="167" t="s">
        <v>2155</v>
      </c>
      <c r="K2168" s="169">
        <v>13192.76</v>
      </c>
    </row>
    <row r="2169" spans="1:11" ht="28" x14ac:dyDescent="0.15">
      <c r="A2169" s="161" t="s">
        <v>4590</v>
      </c>
      <c r="B2169" s="162" t="s">
        <v>4591</v>
      </c>
      <c r="C2169" s="163">
        <v>44284</v>
      </c>
      <c r="D2169" s="164" t="s">
        <v>4619</v>
      </c>
      <c r="E2169" s="164" t="s">
        <v>2152</v>
      </c>
      <c r="F2169" s="165" t="s">
        <v>4423</v>
      </c>
      <c r="G2169" s="165" t="s">
        <v>4622</v>
      </c>
      <c r="H2169" s="166">
        <v>865.53</v>
      </c>
      <c r="I2169" s="171">
        <v>44333</v>
      </c>
      <c r="J2169" s="167" t="s">
        <v>2155</v>
      </c>
      <c r="K2169" s="169">
        <v>865.53</v>
      </c>
    </row>
    <row r="2170" spans="1:11" ht="28" x14ac:dyDescent="0.15">
      <c r="A2170" s="161" t="s">
        <v>4590</v>
      </c>
      <c r="B2170" s="162" t="s">
        <v>4591</v>
      </c>
      <c r="C2170" s="163">
        <v>44285</v>
      </c>
      <c r="D2170" s="164" t="s">
        <v>4619</v>
      </c>
      <c r="E2170" s="164" t="s">
        <v>2152</v>
      </c>
      <c r="F2170" s="165" t="s">
        <v>4423</v>
      </c>
      <c r="G2170" s="165" t="s">
        <v>4623</v>
      </c>
      <c r="H2170" s="166">
        <v>-865.53</v>
      </c>
      <c r="I2170" s="171">
        <v>44333</v>
      </c>
      <c r="J2170" s="167" t="s">
        <v>2155</v>
      </c>
      <c r="K2170" s="169">
        <v>-865.53</v>
      </c>
    </row>
    <row r="2171" spans="1:11" ht="28" x14ac:dyDescent="0.15">
      <c r="A2171" s="161" t="s">
        <v>4590</v>
      </c>
      <c r="B2171" s="162" t="s">
        <v>4591</v>
      </c>
      <c r="C2171" s="163">
        <v>44286</v>
      </c>
      <c r="D2171" s="164" t="s">
        <v>4624</v>
      </c>
      <c r="E2171" s="164" t="s">
        <v>2152</v>
      </c>
      <c r="F2171" s="165" t="s">
        <v>4423</v>
      </c>
      <c r="G2171" s="165" t="s">
        <v>4597</v>
      </c>
      <c r="H2171" s="166">
        <v>2984.18</v>
      </c>
      <c r="I2171" s="171">
        <v>44333</v>
      </c>
      <c r="J2171" s="167" t="s">
        <v>2155</v>
      </c>
      <c r="K2171" s="169">
        <v>2984.18</v>
      </c>
    </row>
    <row r="2172" spans="1:11" ht="28" x14ac:dyDescent="0.15">
      <c r="A2172" s="161" t="s">
        <v>4590</v>
      </c>
      <c r="B2172" s="162" t="s">
        <v>4591</v>
      </c>
      <c r="C2172" s="163">
        <v>44287</v>
      </c>
      <c r="D2172" s="164" t="s">
        <v>4625</v>
      </c>
      <c r="E2172" s="164" t="s">
        <v>2152</v>
      </c>
      <c r="F2172" s="165" t="s">
        <v>4423</v>
      </c>
      <c r="G2172" s="165" t="s">
        <v>4626</v>
      </c>
      <c r="H2172" s="166">
        <v>183662.07999999999</v>
      </c>
      <c r="I2172" s="171">
        <v>44333</v>
      </c>
      <c r="J2172" s="167" t="s">
        <v>2155</v>
      </c>
      <c r="K2172" s="169">
        <v>183662.07999999999</v>
      </c>
    </row>
    <row r="2173" spans="1:11" ht="28" x14ac:dyDescent="0.15">
      <c r="A2173" s="161" t="s">
        <v>4590</v>
      </c>
      <c r="B2173" s="162" t="s">
        <v>4591</v>
      </c>
      <c r="C2173" s="163">
        <v>44288</v>
      </c>
      <c r="D2173" s="164" t="s">
        <v>4627</v>
      </c>
      <c r="E2173" s="164" t="s">
        <v>2152</v>
      </c>
      <c r="F2173" s="165" t="s">
        <v>4423</v>
      </c>
      <c r="G2173" s="165" t="s">
        <v>4628</v>
      </c>
      <c r="H2173" s="166">
        <v>174.28</v>
      </c>
      <c r="I2173" s="171">
        <v>44333</v>
      </c>
      <c r="J2173" s="167" t="s">
        <v>2155</v>
      </c>
      <c r="K2173" s="169">
        <v>174.28</v>
      </c>
    </row>
    <row r="2174" spans="1:11" ht="28" x14ac:dyDescent="0.15">
      <c r="A2174" s="161" t="s">
        <v>4590</v>
      </c>
      <c r="B2174" s="162" t="s">
        <v>4591</v>
      </c>
      <c r="C2174" s="163">
        <v>44289</v>
      </c>
      <c r="D2174" s="164" t="s">
        <v>4477</v>
      </c>
      <c r="E2174" s="164" t="s">
        <v>2152</v>
      </c>
      <c r="F2174" s="165" t="s">
        <v>4423</v>
      </c>
      <c r="G2174" s="165" t="s">
        <v>4478</v>
      </c>
      <c r="H2174" s="166">
        <v>-6680</v>
      </c>
      <c r="I2174" s="171">
        <v>44213</v>
      </c>
      <c r="J2174" s="167" t="s">
        <v>2155</v>
      </c>
      <c r="K2174" s="169">
        <v>-6680</v>
      </c>
    </row>
    <row r="2175" spans="1:11" ht="28" x14ac:dyDescent="0.15">
      <c r="A2175" s="161" t="s">
        <v>4629</v>
      </c>
      <c r="B2175" s="162" t="s">
        <v>4630</v>
      </c>
      <c r="C2175" s="163">
        <v>44290</v>
      </c>
      <c r="D2175" s="164" t="s">
        <v>4631</v>
      </c>
      <c r="E2175" s="164" t="s">
        <v>2152</v>
      </c>
      <c r="F2175" s="165" t="s">
        <v>4423</v>
      </c>
      <c r="G2175" s="165" t="s">
        <v>4632</v>
      </c>
      <c r="H2175" s="166">
        <v>3511.06</v>
      </c>
      <c r="I2175" s="171">
        <v>44364</v>
      </c>
      <c r="J2175" s="167" t="s">
        <v>2155</v>
      </c>
      <c r="K2175" s="169">
        <v>3511.06</v>
      </c>
    </row>
    <row r="2176" spans="1:11" ht="28" x14ac:dyDescent="0.15">
      <c r="A2176" s="161" t="s">
        <v>4629</v>
      </c>
      <c r="B2176" s="162" t="s">
        <v>4630</v>
      </c>
      <c r="C2176" s="163">
        <v>44291</v>
      </c>
      <c r="D2176" s="164" t="s">
        <v>4633</v>
      </c>
      <c r="E2176" s="164" t="s">
        <v>2152</v>
      </c>
      <c r="F2176" s="165" t="s">
        <v>4423</v>
      </c>
      <c r="G2176" s="165" t="s">
        <v>4597</v>
      </c>
      <c r="H2176" s="166">
        <v>2984.18</v>
      </c>
      <c r="I2176" s="171">
        <v>44364</v>
      </c>
      <c r="J2176" s="167" t="s">
        <v>2155</v>
      </c>
      <c r="K2176" s="169">
        <v>2984.18</v>
      </c>
    </row>
    <row r="2177" spans="1:11" ht="28" x14ac:dyDescent="0.15">
      <c r="A2177" s="161" t="s">
        <v>4629</v>
      </c>
      <c r="B2177" s="162" t="s">
        <v>4630</v>
      </c>
      <c r="C2177" s="163">
        <v>44292</v>
      </c>
      <c r="D2177" s="164" t="s">
        <v>4634</v>
      </c>
      <c r="E2177" s="164" t="s">
        <v>2152</v>
      </c>
      <c r="F2177" s="165" t="s">
        <v>4423</v>
      </c>
      <c r="G2177" s="165" t="s">
        <v>4635</v>
      </c>
      <c r="H2177" s="166">
        <v>2627.06</v>
      </c>
      <c r="I2177" s="171">
        <v>44364</v>
      </c>
      <c r="J2177" s="167" t="s">
        <v>2155</v>
      </c>
      <c r="K2177" s="169">
        <v>2627.06</v>
      </c>
    </row>
    <row r="2178" spans="1:11" ht="28" x14ac:dyDescent="0.15">
      <c r="A2178" s="161" t="s">
        <v>4629</v>
      </c>
      <c r="B2178" s="162" t="s">
        <v>4630</v>
      </c>
      <c r="C2178" s="163">
        <v>44293</v>
      </c>
      <c r="D2178" s="164" t="s">
        <v>4634</v>
      </c>
      <c r="E2178" s="164" t="s">
        <v>2152</v>
      </c>
      <c r="F2178" s="165" t="s">
        <v>4423</v>
      </c>
      <c r="G2178" s="165" t="s">
        <v>4636</v>
      </c>
      <c r="H2178" s="166">
        <v>224755.61</v>
      </c>
      <c r="I2178" s="171">
        <v>44364</v>
      </c>
      <c r="J2178" s="167" t="s">
        <v>2155</v>
      </c>
      <c r="K2178" s="169">
        <v>224755.61</v>
      </c>
    </row>
    <row r="2179" spans="1:11" ht="28" x14ac:dyDescent="0.15">
      <c r="A2179" s="161" t="s">
        <v>4629</v>
      </c>
      <c r="B2179" s="162" t="s">
        <v>4630</v>
      </c>
      <c r="C2179" s="163">
        <v>44294</v>
      </c>
      <c r="D2179" s="164" t="s">
        <v>4637</v>
      </c>
      <c r="E2179" s="164" t="s">
        <v>2152</v>
      </c>
      <c r="F2179" s="165" t="s">
        <v>4423</v>
      </c>
      <c r="G2179" s="165" t="s">
        <v>4638</v>
      </c>
      <c r="H2179" s="166">
        <v>13288.26</v>
      </c>
      <c r="I2179" s="171">
        <v>44364</v>
      </c>
      <c r="J2179" s="167" t="s">
        <v>2155</v>
      </c>
      <c r="K2179" s="169">
        <v>13288.26</v>
      </c>
    </row>
    <row r="2180" spans="1:11" ht="28" x14ac:dyDescent="0.15">
      <c r="A2180" s="161" t="s">
        <v>4629</v>
      </c>
      <c r="B2180" s="162" t="s">
        <v>4630</v>
      </c>
      <c r="C2180" s="163">
        <v>44295</v>
      </c>
      <c r="D2180" s="164" t="s">
        <v>4639</v>
      </c>
      <c r="E2180" s="164" t="s">
        <v>2152</v>
      </c>
      <c r="F2180" s="165" t="s">
        <v>4423</v>
      </c>
      <c r="G2180" s="165" t="s">
        <v>4640</v>
      </c>
      <c r="H2180" s="166">
        <v>49.28</v>
      </c>
      <c r="I2180" s="171">
        <v>44364</v>
      </c>
      <c r="J2180" s="167" t="s">
        <v>2155</v>
      </c>
      <c r="K2180" s="169">
        <v>49.28</v>
      </c>
    </row>
    <row r="2181" spans="1:11" ht="28" x14ac:dyDescent="0.15">
      <c r="A2181" s="161" t="s">
        <v>4629</v>
      </c>
      <c r="B2181" s="162" t="s">
        <v>4630</v>
      </c>
      <c r="C2181" s="163">
        <v>44296</v>
      </c>
      <c r="D2181" s="164" t="s">
        <v>4639</v>
      </c>
      <c r="E2181" s="164" t="s">
        <v>2152</v>
      </c>
      <c r="F2181" s="165" t="s">
        <v>4423</v>
      </c>
      <c r="G2181" s="165" t="s">
        <v>4641</v>
      </c>
      <c r="H2181" s="166">
        <v>98541.71</v>
      </c>
      <c r="I2181" s="171">
        <v>44364</v>
      </c>
      <c r="J2181" s="167" t="s">
        <v>2155</v>
      </c>
      <c r="K2181" s="169">
        <v>98541.71</v>
      </c>
    </row>
    <row r="2182" spans="1:11" ht="28" x14ac:dyDescent="0.15">
      <c r="A2182" s="161" t="s">
        <v>4629</v>
      </c>
      <c r="B2182" s="162" t="s">
        <v>4630</v>
      </c>
      <c r="C2182" s="163">
        <v>44297</v>
      </c>
      <c r="D2182" s="164" t="s">
        <v>4642</v>
      </c>
      <c r="E2182" s="164" t="s">
        <v>2152</v>
      </c>
      <c r="F2182" s="165" t="s">
        <v>4423</v>
      </c>
      <c r="G2182" s="165" t="s">
        <v>4643</v>
      </c>
      <c r="H2182" s="166">
        <v>96320.98</v>
      </c>
      <c r="I2182" s="171">
        <v>44364</v>
      </c>
      <c r="J2182" s="167" t="s">
        <v>2155</v>
      </c>
      <c r="K2182" s="169">
        <v>96320.98</v>
      </c>
    </row>
    <row r="2183" spans="1:11" ht="28" x14ac:dyDescent="0.15">
      <c r="A2183" s="161" t="s">
        <v>4629</v>
      </c>
      <c r="B2183" s="162" t="s">
        <v>4630</v>
      </c>
      <c r="C2183" s="163">
        <v>44298</v>
      </c>
      <c r="D2183" s="164" t="s">
        <v>4644</v>
      </c>
      <c r="E2183" s="164" t="s">
        <v>2152</v>
      </c>
      <c r="F2183" s="165" t="s">
        <v>4423</v>
      </c>
      <c r="G2183" s="165" t="s">
        <v>4645</v>
      </c>
      <c r="H2183" s="166">
        <v>9905.8799999999992</v>
      </c>
      <c r="I2183" s="171">
        <v>44364</v>
      </c>
      <c r="J2183" s="167" t="s">
        <v>2155</v>
      </c>
      <c r="K2183" s="169">
        <v>9905.8799999999992</v>
      </c>
    </row>
    <row r="2184" spans="1:11" ht="28" x14ac:dyDescent="0.15">
      <c r="A2184" s="161" t="s">
        <v>4629</v>
      </c>
      <c r="B2184" s="162" t="s">
        <v>4630</v>
      </c>
      <c r="C2184" s="163">
        <v>44299</v>
      </c>
      <c r="D2184" s="164" t="s">
        <v>4646</v>
      </c>
      <c r="E2184" s="164" t="s">
        <v>2152</v>
      </c>
      <c r="F2184" s="165" t="s">
        <v>4423</v>
      </c>
      <c r="G2184" s="165" t="s">
        <v>4647</v>
      </c>
      <c r="H2184" s="166">
        <v>2155.88</v>
      </c>
      <c r="I2184" s="171">
        <v>44364</v>
      </c>
      <c r="J2184" s="167" t="s">
        <v>2155</v>
      </c>
      <c r="K2184" s="169">
        <v>2155.88</v>
      </c>
    </row>
    <row r="2185" spans="1:11" ht="28" x14ac:dyDescent="0.15">
      <c r="A2185" s="161" t="s">
        <v>4629</v>
      </c>
      <c r="B2185" s="162" t="s">
        <v>4630</v>
      </c>
      <c r="C2185" s="163">
        <v>44300</v>
      </c>
      <c r="D2185" s="164" t="s">
        <v>4648</v>
      </c>
      <c r="E2185" s="164" t="s">
        <v>2152</v>
      </c>
      <c r="F2185" s="165" t="s">
        <v>4423</v>
      </c>
      <c r="G2185" s="165" t="s">
        <v>4649</v>
      </c>
      <c r="H2185" s="166">
        <v>1549.31</v>
      </c>
      <c r="I2185" s="171">
        <v>44364</v>
      </c>
      <c r="J2185" s="167" t="s">
        <v>2155</v>
      </c>
      <c r="K2185" s="169">
        <v>1549.31</v>
      </c>
    </row>
    <row r="2186" spans="1:11" ht="28" x14ac:dyDescent="0.15">
      <c r="A2186" s="161" t="s">
        <v>4629</v>
      </c>
      <c r="B2186" s="162" t="s">
        <v>4630</v>
      </c>
      <c r="C2186" s="163">
        <v>44301</v>
      </c>
      <c r="D2186" s="164" t="s">
        <v>4648</v>
      </c>
      <c r="E2186" s="164" t="s">
        <v>2152</v>
      </c>
      <c r="F2186" s="165" t="s">
        <v>4423</v>
      </c>
      <c r="G2186" s="165" t="s">
        <v>4650</v>
      </c>
      <c r="H2186" s="166">
        <v>231472.63</v>
      </c>
      <c r="I2186" s="171">
        <v>44364</v>
      </c>
      <c r="J2186" s="167" t="s">
        <v>2155</v>
      </c>
      <c r="K2186" s="169">
        <v>231472.63</v>
      </c>
    </row>
    <row r="2187" spans="1:11" ht="28" x14ac:dyDescent="0.15">
      <c r="A2187" s="161" t="s">
        <v>4629</v>
      </c>
      <c r="B2187" s="162" t="s">
        <v>4630</v>
      </c>
      <c r="C2187" s="163">
        <v>44302</v>
      </c>
      <c r="D2187" s="164" t="s">
        <v>4648</v>
      </c>
      <c r="E2187" s="164" t="s">
        <v>2152</v>
      </c>
      <c r="F2187" s="165" t="s">
        <v>4423</v>
      </c>
      <c r="G2187" s="165" t="s">
        <v>4651</v>
      </c>
      <c r="H2187" s="166">
        <v>116.76</v>
      </c>
      <c r="I2187" s="171">
        <v>44364</v>
      </c>
      <c r="J2187" s="167" t="s">
        <v>2155</v>
      </c>
      <c r="K2187" s="169">
        <v>116.76</v>
      </c>
    </row>
    <row r="2188" spans="1:11" ht="28" x14ac:dyDescent="0.15">
      <c r="A2188" s="161" t="s">
        <v>4629</v>
      </c>
      <c r="B2188" s="162" t="s">
        <v>4630</v>
      </c>
      <c r="C2188" s="163">
        <v>44303</v>
      </c>
      <c r="D2188" s="164" t="s">
        <v>4652</v>
      </c>
      <c r="E2188" s="164" t="s">
        <v>2152</v>
      </c>
      <c r="F2188" s="165" t="s">
        <v>4423</v>
      </c>
      <c r="G2188" s="165" t="s">
        <v>4653</v>
      </c>
      <c r="H2188" s="166">
        <v>15753.82</v>
      </c>
      <c r="I2188" s="171">
        <v>44364</v>
      </c>
      <c r="J2188" s="167" t="s">
        <v>2155</v>
      </c>
      <c r="K2188" s="169">
        <v>15753.82</v>
      </c>
    </row>
    <row r="2189" spans="1:11" ht="28" x14ac:dyDescent="0.15">
      <c r="A2189" s="161" t="s">
        <v>4629</v>
      </c>
      <c r="B2189" s="162" t="s">
        <v>4630</v>
      </c>
      <c r="C2189" s="163">
        <v>44304</v>
      </c>
      <c r="D2189" s="164" t="s">
        <v>4652</v>
      </c>
      <c r="E2189" s="164" t="s">
        <v>2152</v>
      </c>
      <c r="F2189" s="165" t="s">
        <v>4423</v>
      </c>
      <c r="G2189" s="165" t="s">
        <v>4654</v>
      </c>
      <c r="H2189" s="166">
        <v>135.68</v>
      </c>
      <c r="I2189" s="171">
        <v>44364</v>
      </c>
      <c r="J2189" s="167" t="s">
        <v>2155</v>
      </c>
      <c r="K2189" s="169">
        <v>135.68</v>
      </c>
    </row>
    <row r="2190" spans="1:11" ht="28" x14ac:dyDescent="0.15">
      <c r="A2190" s="161" t="s">
        <v>4629</v>
      </c>
      <c r="B2190" s="162" t="s">
        <v>4630</v>
      </c>
      <c r="C2190" s="163">
        <v>44305</v>
      </c>
      <c r="D2190" s="164" t="s">
        <v>4655</v>
      </c>
      <c r="E2190" s="164" t="s">
        <v>2152</v>
      </c>
      <c r="F2190" s="165" t="s">
        <v>4423</v>
      </c>
      <c r="G2190" s="165" t="s">
        <v>4656</v>
      </c>
      <c r="H2190" s="166">
        <v>99035.81</v>
      </c>
      <c r="I2190" s="171">
        <v>44364</v>
      </c>
      <c r="J2190" s="167" t="s">
        <v>2155</v>
      </c>
      <c r="K2190" s="169">
        <v>99035.81</v>
      </c>
    </row>
    <row r="2191" spans="1:11" ht="28" x14ac:dyDescent="0.15">
      <c r="A2191" s="161" t="s">
        <v>4629</v>
      </c>
      <c r="B2191" s="162" t="s">
        <v>4630</v>
      </c>
      <c r="C2191" s="163">
        <v>44306</v>
      </c>
      <c r="D2191" s="164" t="s">
        <v>4657</v>
      </c>
      <c r="E2191" s="164" t="s">
        <v>2152</v>
      </c>
      <c r="F2191" s="165" t="s">
        <v>4423</v>
      </c>
      <c r="G2191" s="165" t="s">
        <v>4658</v>
      </c>
      <c r="H2191" s="166">
        <v>102757.81</v>
      </c>
      <c r="I2191" s="171">
        <v>44364</v>
      </c>
      <c r="J2191" s="167" t="s">
        <v>2155</v>
      </c>
      <c r="K2191" s="169">
        <v>102757.81</v>
      </c>
    </row>
    <row r="2192" spans="1:11" ht="28" x14ac:dyDescent="0.15">
      <c r="A2192" s="161" t="s">
        <v>4629</v>
      </c>
      <c r="B2192" s="162" t="s">
        <v>4630</v>
      </c>
      <c r="C2192" s="163">
        <v>44307</v>
      </c>
      <c r="D2192" s="164" t="s">
        <v>4659</v>
      </c>
      <c r="E2192" s="164" t="s">
        <v>2152</v>
      </c>
      <c r="F2192" s="165" t="s">
        <v>4423</v>
      </c>
      <c r="G2192" s="165" t="s">
        <v>4597</v>
      </c>
      <c r="H2192" s="166">
        <v>2984.18</v>
      </c>
      <c r="I2192" s="171">
        <v>44364</v>
      </c>
      <c r="J2192" s="167" t="s">
        <v>2155</v>
      </c>
      <c r="K2192" s="169">
        <v>2984.18</v>
      </c>
    </row>
    <row r="2193" spans="1:11" ht="28" x14ac:dyDescent="0.15">
      <c r="A2193" s="161" t="s">
        <v>4629</v>
      </c>
      <c r="B2193" s="162" t="s">
        <v>4630</v>
      </c>
      <c r="C2193" s="163">
        <v>44308</v>
      </c>
      <c r="D2193" s="164" t="s">
        <v>4660</v>
      </c>
      <c r="E2193" s="164" t="s">
        <v>2152</v>
      </c>
      <c r="F2193" s="165" t="s">
        <v>4423</v>
      </c>
      <c r="G2193" s="165" t="s">
        <v>4661</v>
      </c>
      <c r="H2193" s="166">
        <v>188539.03</v>
      </c>
      <c r="I2193" s="171">
        <v>44364</v>
      </c>
      <c r="J2193" s="167" t="s">
        <v>2155</v>
      </c>
      <c r="K2193" s="169">
        <v>188539.03</v>
      </c>
    </row>
    <row r="2194" spans="1:11" ht="28" x14ac:dyDescent="0.15">
      <c r="A2194" s="161" t="s">
        <v>4629</v>
      </c>
      <c r="B2194" s="162" t="s">
        <v>4630</v>
      </c>
      <c r="C2194" s="163">
        <v>44309</v>
      </c>
      <c r="D2194" s="164" t="s">
        <v>4477</v>
      </c>
      <c r="E2194" s="164" t="s">
        <v>2152</v>
      </c>
      <c r="F2194" s="165" t="s">
        <v>4423</v>
      </c>
      <c r="G2194" s="165" t="s">
        <v>4478</v>
      </c>
      <c r="H2194" s="166">
        <v>-7666</v>
      </c>
      <c r="I2194" s="171">
        <v>44213</v>
      </c>
      <c r="J2194" s="167" t="s">
        <v>2155</v>
      </c>
      <c r="K2194" s="169">
        <v>-7666</v>
      </c>
    </row>
    <row r="2195" spans="1:11" ht="28" x14ac:dyDescent="0.15">
      <c r="A2195" s="161" t="s">
        <v>4662</v>
      </c>
      <c r="B2195" s="162" t="s">
        <v>4663</v>
      </c>
      <c r="C2195" s="163">
        <v>44310</v>
      </c>
      <c r="D2195" s="164" t="s">
        <v>4664</v>
      </c>
      <c r="E2195" s="164" t="s">
        <v>2152</v>
      </c>
      <c r="F2195" s="165" t="s">
        <v>4423</v>
      </c>
      <c r="G2195" s="165" t="s">
        <v>4665</v>
      </c>
      <c r="H2195" s="166">
        <v>100996.58</v>
      </c>
      <c r="I2195" s="171">
        <v>44394</v>
      </c>
      <c r="J2195" s="167" t="s">
        <v>2155</v>
      </c>
      <c r="K2195" s="169">
        <v>100996.58</v>
      </c>
    </row>
    <row r="2196" spans="1:11" ht="28" x14ac:dyDescent="0.15">
      <c r="A2196" s="161" t="s">
        <v>4662</v>
      </c>
      <c r="B2196" s="162" t="s">
        <v>4663</v>
      </c>
      <c r="C2196" s="163">
        <v>44311</v>
      </c>
      <c r="D2196" s="164" t="s">
        <v>317</v>
      </c>
      <c r="E2196" s="164" t="s">
        <v>2152</v>
      </c>
      <c r="F2196" s="165" t="s">
        <v>4423</v>
      </c>
      <c r="G2196" s="165" t="s">
        <v>4666</v>
      </c>
      <c r="H2196" s="166">
        <v>100609.88</v>
      </c>
      <c r="I2196" s="171">
        <v>44394</v>
      </c>
      <c r="J2196" s="167" t="s">
        <v>2155</v>
      </c>
      <c r="K2196" s="169">
        <v>100609.88</v>
      </c>
    </row>
    <row r="2197" spans="1:11" ht="28" x14ac:dyDescent="0.15">
      <c r="A2197" s="161" t="s">
        <v>4662</v>
      </c>
      <c r="B2197" s="162" t="s">
        <v>4663</v>
      </c>
      <c r="C2197" s="163">
        <v>44312</v>
      </c>
      <c r="D2197" s="164" t="s">
        <v>4667</v>
      </c>
      <c r="E2197" s="164" t="s">
        <v>2152</v>
      </c>
      <c r="F2197" s="165" t="s">
        <v>4423</v>
      </c>
      <c r="G2197" s="165" t="s">
        <v>4668</v>
      </c>
      <c r="H2197" s="166">
        <v>1846.5</v>
      </c>
      <c r="I2197" s="171">
        <v>44394</v>
      </c>
      <c r="J2197" s="167" t="s">
        <v>2155</v>
      </c>
      <c r="K2197" s="169">
        <v>1846.5</v>
      </c>
    </row>
    <row r="2198" spans="1:11" ht="28" x14ac:dyDescent="0.15">
      <c r="A2198" s="161" t="s">
        <v>4662</v>
      </c>
      <c r="B2198" s="162" t="s">
        <v>4663</v>
      </c>
      <c r="C2198" s="163">
        <v>44313</v>
      </c>
      <c r="D2198" s="164" t="s">
        <v>4667</v>
      </c>
      <c r="E2198" s="164" t="s">
        <v>2152</v>
      </c>
      <c r="F2198" s="165" t="s">
        <v>4423</v>
      </c>
      <c r="G2198" s="165" t="s">
        <v>4669</v>
      </c>
      <c r="H2198" s="166">
        <v>168135.88</v>
      </c>
      <c r="I2198" s="171">
        <v>44394</v>
      </c>
      <c r="J2198" s="167" t="s">
        <v>2155</v>
      </c>
      <c r="K2198" s="169">
        <v>168135.88</v>
      </c>
    </row>
    <row r="2199" spans="1:11" ht="28" x14ac:dyDescent="0.15">
      <c r="A2199" s="161" t="s">
        <v>4662</v>
      </c>
      <c r="B2199" s="162" t="s">
        <v>4663</v>
      </c>
      <c r="C2199" s="163">
        <v>44314</v>
      </c>
      <c r="D2199" s="164" t="s">
        <v>4670</v>
      </c>
      <c r="E2199" s="164" t="s">
        <v>2152</v>
      </c>
      <c r="F2199" s="165" t="s">
        <v>4423</v>
      </c>
      <c r="G2199" s="165" t="s">
        <v>4671</v>
      </c>
      <c r="H2199" s="166">
        <v>6510.63</v>
      </c>
      <c r="I2199" s="171">
        <v>44394</v>
      </c>
      <c r="J2199" s="167" t="s">
        <v>2155</v>
      </c>
      <c r="K2199" s="169">
        <v>6510.63</v>
      </c>
    </row>
    <row r="2200" spans="1:11" ht="28" x14ac:dyDescent="0.15">
      <c r="A2200" s="161" t="s">
        <v>4662</v>
      </c>
      <c r="B2200" s="162" t="s">
        <v>4663</v>
      </c>
      <c r="C2200" s="163">
        <v>44315</v>
      </c>
      <c r="D2200" s="164" t="s">
        <v>4672</v>
      </c>
      <c r="E2200" s="164" t="s">
        <v>2152</v>
      </c>
      <c r="F2200" s="165" t="s">
        <v>4423</v>
      </c>
      <c r="G2200" s="165" t="s">
        <v>4597</v>
      </c>
      <c r="H2200" s="166">
        <v>2984.18</v>
      </c>
      <c r="I2200" s="171">
        <v>44394</v>
      </c>
      <c r="J2200" s="167" t="s">
        <v>2155</v>
      </c>
      <c r="K2200" s="169">
        <v>2984.18</v>
      </c>
    </row>
    <row r="2201" spans="1:11" ht="28" x14ac:dyDescent="0.15">
      <c r="A2201" s="161" t="s">
        <v>4662</v>
      </c>
      <c r="B2201" s="162" t="s">
        <v>4663</v>
      </c>
      <c r="C2201" s="163">
        <v>44316</v>
      </c>
      <c r="D2201" s="164" t="s">
        <v>4673</v>
      </c>
      <c r="E2201" s="164" t="s">
        <v>2152</v>
      </c>
      <c r="F2201" s="165" t="s">
        <v>4423</v>
      </c>
      <c r="G2201" s="165" t="s">
        <v>4674</v>
      </c>
      <c r="H2201" s="166">
        <v>99392.06</v>
      </c>
      <c r="I2201" s="171">
        <v>44394</v>
      </c>
      <c r="J2201" s="167" t="s">
        <v>2155</v>
      </c>
      <c r="K2201" s="169">
        <v>99392.06</v>
      </c>
    </row>
    <row r="2202" spans="1:11" ht="28" x14ac:dyDescent="0.15">
      <c r="A2202" s="161" t="s">
        <v>4662</v>
      </c>
      <c r="B2202" s="162" t="s">
        <v>4663</v>
      </c>
      <c r="C2202" s="163">
        <v>44317</v>
      </c>
      <c r="D2202" s="164" t="s">
        <v>4675</v>
      </c>
      <c r="E2202" s="164" t="s">
        <v>2152</v>
      </c>
      <c r="F2202" s="165" t="s">
        <v>4423</v>
      </c>
      <c r="G2202" s="165" t="s">
        <v>4676</v>
      </c>
      <c r="H2202" s="166">
        <v>99105.09</v>
      </c>
      <c r="I2202" s="171">
        <v>44394</v>
      </c>
      <c r="J2202" s="167" t="s">
        <v>2155</v>
      </c>
      <c r="K2202" s="169">
        <v>99105.09</v>
      </c>
    </row>
    <row r="2203" spans="1:11" ht="28" x14ac:dyDescent="0.15">
      <c r="A2203" s="161" t="s">
        <v>4662</v>
      </c>
      <c r="B2203" s="162" t="s">
        <v>4663</v>
      </c>
      <c r="C2203" s="163">
        <v>44318</v>
      </c>
      <c r="D2203" s="164" t="s">
        <v>4677</v>
      </c>
      <c r="E2203" s="164" t="s">
        <v>2152</v>
      </c>
      <c r="F2203" s="165" t="s">
        <v>4423</v>
      </c>
      <c r="G2203" s="165" t="s">
        <v>4678</v>
      </c>
      <c r="H2203" s="166">
        <v>167162.17000000001</v>
      </c>
      <c r="I2203" s="171">
        <v>44394</v>
      </c>
      <c r="J2203" s="167" t="s">
        <v>2155</v>
      </c>
      <c r="K2203" s="169">
        <v>167162.17000000001</v>
      </c>
    </row>
    <row r="2204" spans="1:11" ht="28" x14ac:dyDescent="0.15">
      <c r="A2204" s="161" t="s">
        <v>4662</v>
      </c>
      <c r="B2204" s="162" t="s">
        <v>4663</v>
      </c>
      <c r="C2204" s="163">
        <v>44319</v>
      </c>
      <c r="D2204" s="164" t="s">
        <v>4679</v>
      </c>
      <c r="E2204" s="164" t="s">
        <v>2152</v>
      </c>
      <c r="F2204" s="165" t="s">
        <v>4423</v>
      </c>
      <c r="G2204" s="165" t="s">
        <v>4680</v>
      </c>
      <c r="H2204" s="166">
        <v>6519.46</v>
      </c>
      <c r="I2204" s="171">
        <v>44394</v>
      </c>
      <c r="J2204" s="167" t="s">
        <v>2155</v>
      </c>
      <c r="K2204" s="169">
        <v>6519.46</v>
      </c>
    </row>
    <row r="2205" spans="1:11" ht="28" x14ac:dyDescent="0.15">
      <c r="A2205" s="161" t="s">
        <v>4662</v>
      </c>
      <c r="B2205" s="162" t="s">
        <v>4663</v>
      </c>
      <c r="C2205" s="163">
        <v>44320</v>
      </c>
      <c r="D2205" s="164" t="s">
        <v>4681</v>
      </c>
      <c r="E2205" s="164" t="s">
        <v>2152</v>
      </c>
      <c r="F2205" s="165" t="s">
        <v>4423</v>
      </c>
      <c r="G2205" s="165" t="s">
        <v>4597</v>
      </c>
      <c r="H2205" s="166">
        <v>2984.18</v>
      </c>
      <c r="I2205" s="171">
        <v>44394</v>
      </c>
      <c r="J2205" s="167" t="s">
        <v>2155</v>
      </c>
      <c r="K2205" s="169">
        <v>2984.18</v>
      </c>
    </row>
    <row r="2206" spans="1:11" ht="28" x14ac:dyDescent="0.15">
      <c r="A2206" s="161" t="s">
        <v>4662</v>
      </c>
      <c r="B2206" s="162" t="s">
        <v>4663</v>
      </c>
      <c r="C2206" s="163">
        <v>44321</v>
      </c>
      <c r="D2206" s="164" t="s">
        <v>4682</v>
      </c>
      <c r="E2206" s="164" t="s">
        <v>2152</v>
      </c>
      <c r="F2206" s="165" t="s">
        <v>4423</v>
      </c>
      <c r="G2206" s="165" t="s">
        <v>4683</v>
      </c>
      <c r="H2206" s="166">
        <v>180878.62</v>
      </c>
      <c r="I2206" s="171">
        <v>44394</v>
      </c>
      <c r="J2206" s="167" t="s">
        <v>2155</v>
      </c>
      <c r="K2206" s="169">
        <v>180878.62</v>
      </c>
    </row>
    <row r="2207" spans="1:11" ht="28" x14ac:dyDescent="0.15">
      <c r="A2207" s="161" t="s">
        <v>4662</v>
      </c>
      <c r="B2207" s="162" t="s">
        <v>4663</v>
      </c>
      <c r="C2207" s="163">
        <v>44322</v>
      </c>
      <c r="D2207" s="164" t="s">
        <v>4684</v>
      </c>
      <c r="E2207" s="164" t="s">
        <v>2152</v>
      </c>
      <c r="F2207" s="165" t="s">
        <v>4423</v>
      </c>
      <c r="G2207" s="165" t="s">
        <v>4685</v>
      </c>
      <c r="H2207" s="166">
        <v>417.42</v>
      </c>
      <c r="I2207" s="171">
        <v>44394</v>
      </c>
      <c r="J2207" s="167" t="s">
        <v>2155</v>
      </c>
      <c r="K2207" s="169">
        <v>417.42</v>
      </c>
    </row>
    <row r="2208" spans="1:11" ht="28" x14ac:dyDescent="0.15">
      <c r="A2208" s="161" t="s">
        <v>4686</v>
      </c>
      <c r="B2208" s="162" t="s">
        <v>4687</v>
      </c>
      <c r="C2208" s="163">
        <v>44323</v>
      </c>
      <c r="D2208" s="164" t="s">
        <v>320</v>
      </c>
      <c r="E2208" s="164" t="s">
        <v>2152</v>
      </c>
      <c r="F2208" s="165" t="s">
        <v>4423</v>
      </c>
      <c r="G2208" s="165" t="s">
        <v>4688</v>
      </c>
      <c r="H2208" s="166">
        <v>101810.91</v>
      </c>
      <c r="I2208" s="171">
        <v>44425</v>
      </c>
      <c r="J2208" s="167" t="s">
        <v>2155</v>
      </c>
      <c r="K2208" s="169">
        <v>101810.91</v>
      </c>
    </row>
    <row r="2209" spans="1:11" ht="28" x14ac:dyDescent="0.15">
      <c r="A2209" s="161" t="s">
        <v>4686</v>
      </c>
      <c r="B2209" s="162" t="s">
        <v>4687</v>
      </c>
      <c r="C2209" s="163">
        <v>44324</v>
      </c>
      <c r="D2209" s="164" t="s">
        <v>4689</v>
      </c>
      <c r="E2209" s="164" t="s">
        <v>2152</v>
      </c>
      <c r="F2209" s="165" t="s">
        <v>4423</v>
      </c>
      <c r="G2209" s="165" t="s">
        <v>4690</v>
      </c>
      <c r="H2209" s="166">
        <v>98403.65</v>
      </c>
      <c r="I2209" s="171">
        <v>44425</v>
      </c>
      <c r="J2209" s="167" t="s">
        <v>2155</v>
      </c>
      <c r="K2209" s="169">
        <v>98403.65</v>
      </c>
    </row>
    <row r="2210" spans="1:11" ht="28" x14ac:dyDescent="0.15">
      <c r="A2210" s="161" t="s">
        <v>4686</v>
      </c>
      <c r="B2210" s="162" t="s">
        <v>4687</v>
      </c>
      <c r="C2210" s="163">
        <v>44325</v>
      </c>
      <c r="D2210" s="164" t="s">
        <v>4691</v>
      </c>
      <c r="E2210" s="164" t="s">
        <v>2152</v>
      </c>
      <c r="F2210" s="165" t="s">
        <v>4423</v>
      </c>
      <c r="G2210" s="165" t="s">
        <v>4692</v>
      </c>
      <c r="H2210" s="166">
        <v>157392.06</v>
      </c>
      <c r="I2210" s="171">
        <v>44425</v>
      </c>
      <c r="J2210" s="167" t="s">
        <v>2155</v>
      </c>
      <c r="K2210" s="169">
        <v>157392.06</v>
      </c>
    </row>
    <row r="2211" spans="1:11" ht="28" x14ac:dyDescent="0.15">
      <c r="A2211" s="161" t="s">
        <v>4686</v>
      </c>
      <c r="B2211" s="162" t="s">
        <v>4687</v>
      </c>
      <c r="C2211" s="163">
        <v>44326</v>
      </c>
      <c r="D2211" s="164" t="s">
        <v>4693</v>
      </c>
      <c r="E2211" s="164" t="s">
        <v>2152</v>
      </c>
      <c r="F2211" s="165" t="s">
        <v>4423</v>
      </c>
      <c r="G2211" s="165" t="s">
        <v>4694</v>
      </c>
      <c r="H2211" s="166">
        <v>5380.13</v>
      </c>
      <c r="I2211" s="171">
        <v>44425</v>
      </c>
      <c r="J2211" s="167" t="s">
        <v>2155</v>
      </c>
      <c r="K2211" s="169">
        <v>5380.13</v>
      </c>
    </row>
    <row r="2212" spans="1:11" ht="28" x14ac:dyDescent="0.15">
      <c r="A2212" s="161" t="s">
        <v>4686</v>
      </c>
      <c r="B2212" s="162" t="s">
        <v>4687</v>
      </c>
      <c r="C2212" s="163">
        <v>44327</v>
      </c>
      <c r="D2212" s="164" t="s">
        <v>4695</v>
      </c>
      <c r="E2212" s="164" t="s">
        <v>2152</v>
      </c>
      <c r="F2212" s="165" t="s">
        <v>4423</v>
      </c>
      <c r="G2212" s="165" t="s">
        <v>4597</v>
      </c>
      <c r="H2212" s="166">
        <v>2984.18</v>
      </c>
      <c r="I2212" s="171">
        <v>44425</v>
      </c>
      <c r="J2212" s="167" t="s">
        <v>2155</v>
      </c>
      <c r="K2212" s="169">
        <v>2984.18</v>
      </c>
    </row>
    <row r="2213" spans="1:11" ht="28" x14ac:dyDescent="0.15">
      <c r="A2213" s="161" t="s">
        <v>4686</v>
      </c>
      <c r="B2213" s="162" t="s">
        <v>4687</v>
      </c>
      <c r="C2213" s="163">
        <v>44328</v>
      </c>
      <c r="D2213" s="164" t="s">
        <v>4696</v>
      </c>
      <c r="E2213" s="164" t="s">
        <v>2152</v>
      </c>
      <c r="F2213" s="165" t="s">
        <v>4423</v>
      </c>
      <c r="G2213" s="165" t="s">
        <v>4697</v>
      </c>
      <c r="H2213" s="166">
        <v>1042.5899999999999</v>
      </c>
      <c r="I2213" s="171">
        <v>44425</v>
      </c>
      <c r="J2213" s="167" t="s">
        <v>2155</v>
      </c>
      <c r="K2213" s="169">
        <v>1042.5899999999999</v>
      </c>
    </row>
    <row r="2214" spans="1:11" ht="28" x14ac:dyDescent="0.15">
      <c r="A2214" s="161" t="s">
        <v>4686</v>
      </c>
      <c r="B2214" s="162" t="s">
        <v>4687</v>
      </c>
      <c r="C2214" s="163">
        <v>44329</v>
      </c>
      <c r="D2214" s="164" t="s">
        <v>4698</v>
      </c>
      <c r="E2214" s="164" t="s">
        <v>2152</v>
      </c>
      <c r="F2214" s="165" t="s">
        <v>4423</v>
      </c>
      <c r="G2214" s="165" t="s">
        <v>4699</v>
      </c>
      <c r="H2214" s="166">
        <v>1316.68</v>
      </c>
      <c r="I2214" s="171">
        <v>44425</v>
      </c>
      <c r="J2214" s="167" t="s">
        <v>2155</v>
      </c>
      <c r="K2214" s="169">
        <v>1316.68</v>
      </c>
    </row>
    <row r="2215" spans="1:11" ht="28" x14ac:dyDescent="0.15">
      <c r="A2215" s="161" t="s">
        <v>4686</v>
      </c>
      <c r="B2215" s="162" t="s">
        <v>4687</v>
      </c>
      <c r="C2215" s="163">
        <v>44330</v>
      </c>
      <c r="D2215" s="164" t="s">
        <v>4700</v>
      </c>
      <c r="E2215" s="164" t="s">
        <v>2152</v>
      </c>
      <c r="F2215" s="165" t="s">
        <v>4423</v>
      </c>
      <c r="G2215" s="165" t="s">
        <v>4701</v>
      </c>
      <c r="H2215" s="166">
        <v>107878.49</v>
      </c>
      <c r="I2215" s="171">
        <v>44425</v>
      </c>
      <c r="J2215" s="167" t="s">
        <v>2155</v>
      </c>
      <c r="K2215" s="169">
        <v>107878.49</v>
      </c>
    </row>
    <row r="2216" spans="1:11" ht="28" x14ac:dyDescent="0.15">
      <c r="A2216" s="161" t="s">
        <v>4686</v>
      </c>
      <c r="B2216" s="162" t="s">
        <v>4687</v>
      </c>
      <c r="C2216" s="163">
        <v>44331</v>
      </c>
      <c r="D2216" s="164" t="s">
        <v>4702</v>
      </c>
      <c r="E2216" s="164" t="s">
        <v>2152</v>
      </c>
      <c r="F2216" s="165" t="s">
        <v>4423</v>
      </c>
      <c r="G2216" s="165" t="s">
        <v>4703</v>
      </c>
      <c r="H2216" s="166">
        <v>99113.38</v>
      </c>
      <c r="I2216" s="171">
        <v>44425</v>
      </c>
      <c r="J2216" s="167" t="s">
        <v>2155</v>
      </c>
      <c r="K2216" s="169">
        <v>99113.38</v>
      </c>
    </row>
    <row r="2217" spans="1:11" ht="28" x14ac:dyDescent="0.15">
      <c r="A2217" s="161" t="s">
        <v>4686</v>
      </c>
      <c r="B2217" s="162" t="s">
        <v>4687</v>
      </c>
      <c r="C2217" s="163">
        <v>44332</v>
      </c>
      <c r="D2217" s="164" t="s">
        <v>4704</v>
      </c>
      <c r="E2217" s="164" t="s">
        <v>2152</v>
      </c>
      <c r="F2217" s="165" t="s">
        <v>4423</v>
      </c>
      <c r="G2217" s="165" t="s">
        <v>4705</v>
      </c>
      <c r="H2217" s="166">
        <v>156123.9</v>
      </c>
      <c r="I2217" s="171">
        <v>44425</v>
      </c>
      <c r="J2217" s="167" t="s">
        <v>2155</v>
      </c>
      <c r="K2217" s="169">
        <v>156123.9</v>
      </c>
    </row>
    <row r="2218" spans="1:11" ht="28" x14ac:dyDescent="0.15">
      <c r="A2218" s="161" t="s">
        <v>4686</v>
      </c>
      <c r="B2218" s="162" t="s">
        <v>4687</v>
      </c>
      <c r="C2218" s="163">
        <v>44333</v>
      </c>
      <c r="D2218" s="164" t="s">
        <v>4706</v>
      </c>
      <c r="E2218" s="164" t="s">
        <v>2152</v>
      </c>
      <c r="F2218" s="165" t="s">
        <v>4423</v>
      </c>
      <c r="G2218" s="165" t="s">
        <v>4707</v>
      </c>
      <c r="H2218" s="166">
        <v>6955.81</v>
      </c>
      <c r="I2218" s="171">
        <v>44425</v>
      </c>
      <c r="J2218" s="167" t="s">
        <v>2155</v>
      </c>
      <c r="K2218" s="169">
        <v>6955.81</v>
      </c>
    </row>
    <row r="2219" spans="1:11" ht="28" x14ac:dyDescent="0.15">
      <c r="A2219" s="161" t="s">
        <v>4686</v>
      </c>
      <c r="B2219" s="162" t="s">
        <v>4687</v>
      </c>
      <c r="C2219" s="163">
        <v>44334</v>
      </c>
      <c r="D2219" s="164" t="s">
        <v>4708</v>
      </c>
      <c r="E2219" s="164" t="s">
        <v>2152</v>
      </c>
      <c r="F2219" s="165" t="s">
        <v>4423</v>
      </c>
      <c r="G2219" s="165" t="s">
        <v>4597</v>
      </c>
      <c r="H2219" s="166">
        <v>2984.18</v>
      </c>
      <c r="I2219" s="171">
        <v>44425</v>
      </c>
      <c r="J2219" s="167" t="s">
        <v>2155</v>
      </c>
      <c r="K2219" s="169">
        <v>2984.18</v>
      </c>
    </row>
    <row r="2220" spans="1:11" ht="28" x14ac:dyDescent="0.15">
      <c r="A2220" s="161" t="s">
        <v>4686</v>
      </c>
      <c r="B2220" s="162" t="s">
        <v>4687</v>
      </c>
      <c r="C2220" s="163">
        <v>44335</v>
      </c>
      <c r="D2220" s="164" t="s">
        <v>4709</v>
      </c>
      <c r="E2220" s="164" t="s">
        <v>2152</v>
      </c>
      <c r="F2220" s="165" t="s">
        <v>4423</v>
      </c>
      <c r="G2220" s="165" t="s">
        <v>4710</v>
      </c>
      <c r="H2220" s="166">
        <v>176692.29</v>
      </c>
      <c r="I2220" s="171">
        <v>44425</v>
      </c>
      <c r="J2220" s="167" t="s">
        <v>2155</v>
      </c>
      <c r="K2220" s="169">
        <v>176692.29</v>
      </c>
    </row>
    <row r="2221" spans="1:11" ht="28" x14ac:dyDescent="0.15">
      <c r="A2221" s="161" t="s">
        <v>4686</v>
      </c>
      <c r="B2221" s="162" t="s">
        <v>4687</v>
      </c>
      <c r="C2221" s="163">
        <v>44336</v>
      </c>
      <c r="D2221" s="164" t="s">
        <v>4684</v>
      </c>
      <c r="E2221" s="164" t="s">
        <v>2152</v>
      </c>
      <c r="F2221" s="165" t="s">
        <v>4423</v>
      </c>
      <c r="G2221" s="165" t="s">
        <v>4711</v>
      </c>
      <c r="H2221" s="166">
        <v>697.13</v>
      </c>
      <c r="I2221" s="171">
        <v>44425</v>
      </c>
      <c r="J2221" s="167" t="s">
        <v>2155</v>
      </c>
      <c r="K2221" s="169">
        <v>697.13</v>
      </c>
    </row>
    <row r="2222" spans="1:11" ht="28" x14ac:dyDescent="0.15">
      <c r="A2222" s="161" t="s">
        <v>4686</v>
      </c>
      <c r="B2222" s="162" t="s">
        <v>4687</v>
      </c>
      <c r="C2222" s="163">
        <v>44337</v>
      </c>
      <c r="D2222" s="164" t="s">
        <v>4684</v>
      </c>
      <c r="E2222" s="164" t="s">
        <v>2152</v>
      </c>
      <c r="F2222" s="165" t="s">
        <v>4423</v>
      </c>
      <c r="G2222" s="165" t="s">
        <v>4685</v>
      </c>
      <c r="H2222" s="166">
        <v>116.76</v>
      </c>
      <c r="I2222" s="171">
        <v>44425</v>
      </c>
      <c r="J2222" s="167" t="s">
        <v>2155</v>
      </c>
      <c r="K2222" s="169">
        <v>116.76</v>
      </c>
    </row>
    <row r="2223" spans="1:11" ht="28" x14ac:dyDescent="0.15">
      <c r="A2223" s="161" t="s">
        <v>4712</v>
      </c>
      <c r="B2223" s="162" t="s">
        <v>4713</v>
      </c>
      <c r="C2223" s="163">
        <v>44338</v>
      </c>
      <c r="D2223" s="164" t="s">
        <v>4714</v>
      </c>
      <c r="E2223" s="164" t="s">
        <v>2152</v>
      </c>
      <c r="F2223" s="165" t="s">
        <v>4423</v>
      </c>
      <c r="G2223" s="165" t="s">
        <v>4715</v>
      </c>
      <c r="H2223" s="166">
        <v>104904.47</v>
      </c>
      <c r="I2223" s="171">
        <v>44456</v>
      </c>
      <c r="J2223" s="167" t="s">
        <v>2155</v>
      </c>
      <c r="K2223" s="169">
        <v>104904.47</v>
      </c>
    </row>
    <row r="2224" spans="1:11" ht="28" x14ac:dyDescent="0.15">
      <c r="A2224" s="161" t="s">
        <v>4712</v>
      </c>
      <c r="B2224" s="162" t="s">
        <v>4713</v>
      </c>
      <c r="C2224" s="163">
        <v>44339</v>
      </c>
      <c r="D2224" s="164" t="s">
        <v>323</v>
      </c>
      <c r="E2224" s="164" t="s">
        <v>2152</v>
      </c>
      <c r="F2224" s="165" t="s">
        <v>4423</v>
      </c>
      <c r="G2224" s="165" t="s">
        <v>4716</v>
      </c>
      <c r="H2224" s="166">
        <v>99459.58</v>
      </c>
      <c r="I2224" s="171">
        <v>44456</v>
      </c>
      <c r="J2224" s="167" t="s">
        <v>2155</v>
      </c>
      <c r="K2224" s="169">
        <v>99459.58</v>
      </c>
    </row>
    <row r="2225" spans="1:11" ht="28" x14ac:dyDescent="0.15">
      <c r="A2225" s="161" t="s">
        <v>4712</v>
      </c>
      <c r="B2225" s="162" t="s">
        <v>4713</v>
      </c>
      <c r="C2225" s="163">
        <v>44340</v>
      </c>
      <c r="D2225" s="164" t="s">
        <v>4717</v>
      </c>
      <c r="E2225" s="164" t="s">
        <v>2152</v>
      </c>
      <c r="F2225" s="165" t="s">
        <v>4423</v>
      </c>
      <c r="G2225" s="165" t="s">
        <v>4718</v>
      </c>
      <c r="H2225" s="166">
        <v>161289.19</v>
      </c>
      <c r="I2225" s="171">
        <v>44456</v>
      </c>
      <c r="J2225" s="167" t="s">
        <v>2155</v>
      </c>
      <c r="K2225" s="169">
        <v>161289.19</v>
      </c>
    </row>
    <row r="2226" spans="1:11" ht="28" x14ac:dyDescent="0.15">
      <c r="A2226" s="161" t="s">
        <v>4712</v>
      </c>
      <c r="B2226" s="162" t="s">
        <v>4713</v>
      </c>
      <c r="C2226" s="163">
        <v>44341</v>
      </c>
      <c r="D2226" s="164" t="s">
        <v>4719</v>
      </c>
      <c r="E2226" s="164" t="s">
        <v>2152</v>
      </c>
      <c r="F2226" s="165" t="s">
        <v>4423</v>
      </c>
      <c r="G2226" s="165" t="s">
        <v>4720</v>
      </c>
      <c r="H2226" s="166">
        <v>18534.830000000002</v>
      </c>
      <c r="I2226" s="171">
        <v>44456</v>
      </c>
      <c r="J2226" s="167" t="s">
        <v>2155</v>
      </c>
      <c r="K2226" s="169">
        <v>18534.830000000002</v>
      </c>
    </row>
    <row r="2227" spans="1:11" ht="28" x14ac:dyDescent="0.15">
      <c r="A2227" s="161" t="s">
        <v>4712</v>
      </c>
      <c r="B2227" s="162" t="s">
        <v>4713</v>
      </c>
      <c r="C2227" s="163">
        <v>44342</v>
      </c>
      <c r="D2227" s="164" t="s">
        <v>4721</v>
      </c>
      <c r="E2227" s="164" t="s">
        <v>2152</v>
      </c>
      <c r="F2227" s="165" t="s">
        <v>4423</v>
      </c>
      <c r="G2227" s="165" t="s">
        <v>4722</v>
      </c>
      <c r="H2227" s="166">
        <v>4814.28</v>
      </c>
      <c r="I2227" s="171">
        <v>44456</v>
      </c>
      <c r="J2227" s="167" t="s">
        <v>2155</v>
      </c>
      <c r="K2227" s="169">
        <v>4814.28</v>
      </c>
    </row>
    <row r="2228" spans="1:11" ht="28" x14ac:dyDescent="0.15">
      <c r="A2228" s="161" t="s">
        <v>4712</v>
      </c>
      <c r="B2228" s="162" t="s">
        <v>4713</v>
      </c>
      <c r="C2228" s="163">
        <v>44343</v>
      </c>
      <c r="D2228" s="164" t="s">
        <v>4723</v>
      </c>
      <c r="E2228" s="164" t="s">
        <v>2152</v>
      </c>
      <c r="F2228" s="165" t="s">
        <v>4423</v>
      </c>
      <c r="G2228" s="165" t="s">
        <v>4724</v>
      </c>
      <c r="H2228" s="166">
        <v>162.19</v>
      </c>
      <c r="I2228" s="171">
        <v>44456</v>
      </c>
      <c r="J2228" s="167" t="s">
        <v>2155</v>
      </c>
      <c r="K2228" s="169">
        <v>162.19</v>
      </c>
    </row>
    <row r="2229" spans="1:11" ht="28" x14ac:dyDescent="0.15">
      <c r="A2229" s="161" t="s">
        <v>4712</v>
      </c>
      <c r="B2229" s="162" t="s">
        <v>4713</v>
      </c>
      <c r="C2229" s="163">
        <v>44344</v>
      </c>
      <c r="D2229" s="164" t="s">
        <v>4725</v>
      </c>
      <c r="E2229" s="164" t="s">
        <v>2152</v>
      </c>
      <c r="F2229" s="165" t="s">
        <v>4423</v>
      </c>
      <c r="G2229" s="165" t="s">
        <v>4597</v>
      </c>
      <c r="H2229" s="166">
        <v>2984.18</v>
      </c>
      <c r="I2229" s="171">
        <v>44456</v>
      </c>
      <c r="J2229" s="167" t="s">
        <v>2155</v>
      </c>
      <c r="K2229" s="169">
        <v>2984.18</v>
      </c>
    </row>
    <row r="2230" spans="1:11" ht="28" x14ac:dyDescent="0.15">
      <c r="A2230" s="161" t="s">
        <v>4712</v>
      </c>
      <c r="B2230" s="162" t="s">
        <v>4713</v>
      </c>
      <c r="C2230" s="163">
        <v>44345</v>
      </c>
      <c r="D2230" s="164" t="s">
        <v>4726</v>
      </c>
      <c r="E2230" s="164" t="s">
        <v>2152</v>
      </c>
      <c r="F2230" s="165" t="s">
        <v>4423</v>
      </c>
      <c r="G2230" s="165" t="s">
        <v>4727</v>
      </c>
      <c r="H2230" s="166">
        <v>105208.12</v>
      </c>
      <c r="I2230" s="171">
        <v>44456</v>
      </c>
      <c r="J2230" s="167" t="s">
        <v>2155</v>
      </c>
      <c r="K2230" s="169">
        <v>105208.12</v>
      </c>
    </row>
    <row r="2231" spans="1:11" ht="28" x14ac:dyDescent="0.15">
      <c r="A2231" s="161" t="s">
        <v>4712</v>
      </c>
      <c r="B2231" s="162" t="s">
        <v>4713</v>
      </c>
      <c r="C2231" s="163">
        <v>44346</v>
      </c>
      <c r="D2231" s="164" t="s">
        <v>4728</v>
      </c>
      <c r="E2231" s="164" t="s">
        <v>2152</v>
      </c>
      <c r="F2231" s="165" t="s">
        <v>4423</v>
      </c>
      <c r="G2231" s="165" t="s">
        <v>4729</v>
      </c>
      <c r="H2231" s="166">
        <v>100209.56</v>
      </c>
      <c r="I2231" s="171">
        <v>44456</v>
      </c>
      <c r="J2231" s="167" t="s">
        <v>2155</v>
      </c>
      <c r="K2231" s="169">
        <v>100209.56</v>
      </c>
    </row>
    <row r="2232" spans="1:11" ht="28" x14ac:dyDescent="0.15">
      <c r="A2232" s="161" t="s">
        <v>4712</v>
      </c>
      <c r="B2232" s="162" t="s">
        <v>4713</v>
      </c>
      <c r="C2232" s="163">
        <v>44347</v>
      </c>
      <c r="D2232" s="164" t="s">
        <v>4730</v>
      </c>
      <c r="E2232" s="164" t="s">
        <v>2152</v>
      </c>
      <c r="F2232" s="165" t="s">
        <v>4423</v>
      </c>
      <c r="G2232" s="165" t="s">
        <v>4731</v>
      </c>
      <c r="H2232" s="166">
        <v>159550.85</v>
      </c>
      <c r="I2232" s="171">
        <v>44456</v>
      </c>
      <c r="J2232" s="167" t="s">
        <v>2155</v>
      </c>
      <c r="K2232" s="169">
        <v>159550.85</v>
      </c>
    </row>
    <row r="2233" spans="1:11" ht="28" x14ac:dyDescent="0.15">
      <c r="A2233" s="161" t="s">
        <v>4712</v>
      </c>
      <c r="B2233" s="162" t="s">
        <v>4713</v>
      </c>
      <c r="C2233" s="163">
        <v>44348</v>
      </c>
      <c r="D2233" s="164" t="s">
        <v>4732</v>
      </c>
      <c r="E2233" s="164" t="s">
        <v>2152</v>
      </c>
      <c r="F2233" s="165" t="s">
        <v>4423</v>
      </c>
      <c r="G2233" s="165" t="s">
        <v>4733</v>
      </c>
      <c r="H2233" s="166">
        <v>20768.78</v>
      </c>
      <c r="I2233" s="171">
        <v>44456</v>
      </c>
      <c r="J2233" s="167" t="s">
        <v>2155</v>
      </c>
      <c r="K2233" s="169">
        <v>20768.78</v>
      </c>
    </row>
    <row r="2234" spans="1:11" ht="28" x14ac:dyDescent="0.15">
      <c r="A2234" s="161" t="s">
        <v>4712</v>
      </c>
      <c r="B2234" s="162" t="s">
        <v>4713</v>
      </c>
      <c r="C2234" s="163">
        <v>44349</v>
      </c>
      <c r="D2234" s="164" t="s">
        <v>4734</v>
      </c>
      <c r="E2234" s="164" t="s">
        <v>2152</v>
      </c>
      <c r="F2234" s="165" t="s">
        <v>4423</v>
      </c>
      <c r="G2234" s="165" t="s">
        <v>4597</v>
      </c>
      <c r="H2234" s="166">
        <v>2984.18</v>
      </c>
      <c r="I2234" s="171">
        <v>44456</v>
      </c>
      <c r="J2234" s="167" t="s">
        <v>2155</v>
      </c>
      <c r="K2234" s="169">
        <v>2984.18</v>
      </c>
    </row>
    <row r="2235" spans="1:11" ht="28" x14ac:dyDescent="0.15">
      <c r="A2235" s="161" t="s">
        <v>4712</v>
      </c>
      <c r="B2235" s="162" t="s">
        <v>4713</v>
      </c>
      <c r="C2235" s="163">
        <v>44350</v>
      </c>
      <c r="D2235" s="164" t="s">
        <v>4735</v>
      </c>
      <c r="E2235" s="164" t="s">
        <v>2152</v>
      </c>
      <c r="F2235" s="165" t="s">
        <v>4423</v>
      </c>
      <c r="G2235" s="165" t="s">
        <v>4736</v>
      </c>
      <c r="H2235" s="166">
        <v>174127.15</v>
      </c>
      <c r="I2235" s="171">
        <v>44456</v>
      </c>
      <c r="J2235" s="167" t="s">
        <v>2155</v>
      </c>
      <c r="K2235" s="169">
        <v>174127.15</v>
      </c>
    </row>
    <row r="2236" spans="1:11" ht="28" x14ac:dyDescent="0.15">
      <c r="A2236" s="161" t="s">
        <v>4712</v>
      </c>
      <c r="B2236" s="162" t="s">
        <v>4713</v>
      </c>
      <c r="C2236" s="163">
        <v>44351</v>
      </c>
      <c r="D2236" s="164" t="s">
        <v>4684</v>
      </c>
      <c r="E2236" s="164" t="s">
        <v>2152</v>
      </c>
      <c r="F2236" s="165" t="s">
        <v>4423</v>
      </c>
      <c r="G2236" s="165" t="s">
        <v>4685</v>
      </c>
      <c r="H2236" s="166">
        <v>518.54</v>
      </c>
      <c r="I2236" s="171">
        <v>44456</v>
      </c>
      <c r="J2236" s="167" t="s">
        <v>2155</v>
      </c>
      <c r="K2236" s="169">
        <v>518.54</v>
      </c>
    </row>
    <row r="2237" spans="1:11" ht="28" x14ac:dyDescent="0.15">
      <c r="A2237" s="161" t="s">
        <v>4712</v>
      </c>
      <c r="B2237" s="162" t="s">
        <v>4713</v>
      </c>
      <c r="C2237" s="163">
        <v>44352</v>
      </c>
      <c r="D2237" s="164" t="s">
        <v>4684</v>
      </c>
      <c r="E2237" s="164" t="s">
        <v>2152</v>
      </c>
      <c r="F2237" s="165" t="s">
        <v>4423</v>
      </c>
      <c r="G2237" s="165" t="s">
        <v>4711</v>
      </c>
      <c r="H2237" s="166">
        <v>1486.77</v>
      </c>
      <c r="I2237" s="171">
        <v>44456</v>
      </c>
      <c r="J2237" s="167" t="s">
        <v>2155</v>
      </c>
      <c r="K2237" s="169">
        <v>1486.77</v>
      </c>
    </row>
    <row r="2238" spans="1:11" ht="28" x14ac:dyDescent="0.15">
      <c r="A2238" s="161" t="s">
        <v>4737</v>
      </c>
      <c r="B2238" s="162" t="s">
        <v>4738</v>
      </c>
      <c r="C2238" s="163">
        <v>44353</v>
      </c>
      <c r="D2238" s="164" t="s">
        <v>4739</v>
      </c>
      <c r="E2238" s="164" t="s">
        <v>2152</v>
      </c>
      <c r="F2238" s="165" t="s">
        <v>4423</v>
      </c>
      <c r="G2238" s="165" t="s">
        <v>4740</v>
      </c>
      <c r="H2238" s="166">
        <v>105785.32</v>
      </c>
      <c r="I2238" s="171">
        <v>44486</v>
      </c>
      <c r="J2238" s="167" t="s">
        <v>2155</v>
      </c>
      <c r="K2238" s="169">
        <v>105785.32</v>
      </c>
    </row>
    <row r="2239" spans="1:11" ht="28" x14ac:dyDescent="0.15">
      <c r="A2239" s="161" t="s">
        <v>4737</v>
      </c>
      <c r="B2239" s="162" t="s">
        <v>4738</v>
      </c>
      <c r="C2239" s="163">
        <v>44354</v>
      </c>
      <c r="D2239" s="164" t="s">
        <v>325</v>
      </c>
      <c r="E2239" s="164" t="s">
        <v>2152</v>
      </c>
      <c r="F2239" s="165" t="s">
        <v>4423</v>
      </c>
      <c r="G2239" s="165" t="s">
        <v>4741</v>
      </c>
      <c r="H2239" s="166">
        <v>101274.27</v>
      </c>
      <c r="I2239" s="171">
        <v>44486</v>
      </c>
      <c r="J2239" s="167" t="s">
        <v>2155</v>
      </c>
      <c r="K2239" s="169">
        <v>101274.27</v>
      </c>
    </row>
    <row r="2240" spans="1:11" ht="28" x14ac:dyDescent="0.15">
      <c r="A2240" s="161" t="s">
        <v>4737</v>
      </c>
      <c r="B2240" s="162" t="s">
        <v>4738</v>
      </c>
      <c r="C2240" s="163">
        <v>44355</v>
      </c>
      <c r="D2240" s="164" t="s">
        <v>4742</v>
      </c>
      <c r="E2240" s="164" t="s">
        <v>2152</v>
      </c>
      <c r="F2240" s="165" t="s">
        <v>4423</v>
      </c>
      <c r="G2240" s="165" t="s">
        <v>4743</v>
      </c>
      <c r="H2240" s="166">
        <v>18328.73</v>
      </c>
      <c r="I2240" s="171">
        <v>44486</v>
      </c>
      <c r="J2240" s="167" t="s">
        <v>2155</v>
      </c>
      <c r="K2240" s="169">
        <v>18328.73</v>
      </c>
    </row>
    <row r="2241" spans="1:11" ht="28" x14ac:dyDescent="0.15">
      <c r="A2241" s="161" t="s">
        <v>4737</v>
      </c>
      <c r="B2241" s="162" t="s">
        <v>4738</v>
      </c>
      <c r="C2241" s="163">
        <v>44356</v>
      </c>
      <c r="D2241" s="164" t="s">
        <v>4744</v>
      </c>
      <c r="E2241" s="164" t="s">
        <v>2152</v>
      </c>
      <c r="F2241" s="165" t="s">
        <v>4423</v>
      </c>
      <c r="G2241" s="165" t="s">
        <v>4745</v>
      </c>
      <c r="H2241" s="166">
        <v>169178.48</v>
      </c>
      <c r="I2241" s="171">
        <v>44486</v>
      </c>
      <c r="J2241" s="167" t="s">
        <v>2155</v>
      </c>
      <c r="K2241" s="169">
        <v>169178.48</v>
      </c>
    </row>
    <row r="2242" spans="1:11" ht="28" x14ac:dyDescent="0.15">
      <c r="A2242" s="161" t="s">
        <v>4737</v>
      </c>
      <c r="B2242" s="162" t="s">
        <v>4738</v>
      </c>
      <c r="C2242" s="163">
        <v>44357</v>
      </c>
      <c r="D2242" s="164" t="s">
        <v>4746</v>
      </c>
      <c r="E2242" s="164" t="s">
        <v>2152</v>
      </c>
      <c r="F2242" s="165" t="s">
        <v>4423</v>
      </c>
      <c r="G2242" s="165" t="s">
        <v>4597</v>
      </c>
      <c r="H2242" s="166">
        <v>2984.18</v>
      </c>
      <c r="I2242" s="171">
        <v>44486</v>
      </c>
      <c r="J2242" s="167" t="s">
        <v>2155</v>
      </c>
      <c r="K2242" s="169">
        <v>2984.18</v>
      </c>
    </row>
    <row r="2243" spans="1:11" ht="28" x14ac:dyDescent="0.15">
      <c r="A2243" s="161" t="s">
        <v>4737</v>
      </c>
      <c r="B2243" s="162" t="s">
        <v>4738</v>
      </c>
      <c r="C2243" s="163">
        <v>44358</v>
      </c>
      <c r="D2243" s="164" t="s">
        <v>4747</v>
      </c>
      <c r="E2243" s="164" t="s">
        <v>2152</v>
      </c>
      <c r="F2243" s="165" t="s">
        <v>4423</v>
      </c>
      <c r="G2243" s="165" t="s">
        <v>4748</v>
      </c>
      <c r="H2243" s="166">
        <v>164310.46</v>
      </c>
      <c r="I2243" s="171">
        <v>44486</v>
      </c>
      <c r="J2243" s="167" t="s">
        <v>2155</v>
      </c>
      <c r="K2243" s="169">
        <v>164310.46</v>
      </c>
    </row>
    <row r="2244" spans="1:11" ht="28" x14ac:dyDescent="0.15">
      <c r="A2244" s="161" t="s">
        <v>4737</v>
      </c>
      <c r="B2244" s="162" t="s">
        <v>4738</v>
      </c>
      <c r="C2244" s="163">
        <v>44359</v>
      </c>
      <c r="D2244" s="164" t="s">
        <v>4749</v>
      </c>
      <c r="E2244" s="164" t="s">
        <v>2152</v>
      </c>
      <c r="F2244" s="165" t="s">
        <v>4423</v>
      </c>
      <c r="G2244" s="165" t="s">
        <v>4750</v>
      </c>
      <c r="H2244" s="166">
        <v>17972.61</v>
      </c>
      <c r="I2244" s="171">
        <v>44486</v>
      </c>
      <c r="J2244" s="167" t="s">
        <v>2155</v>
      </c>
      <c r="K2244" s="169">
        <v>17972.61</v>
      </c>
    </row>
    <row r="2245" spans="1:11" ht="28" x14ac:dyDescent="0.15">
      <c r="A2245" s="161" t="s">
        <v>4737</v>
      </c>
      <c r="B2245" s="162" t="s">
        <v>4738</v>
      </c>
      <c r="C2245" s="163">
        <v>44360</v>
      </c>
      <c r="D2245" s="164" t="s">
        <v>4751</v>
      </c>
      <c r="E2245" s="164" t="s">
        <v>2152</v>
      </c>
      <c r="F2245" s="165" t="s">
        <v>4423</v>
      </c>
      <c r="G2245" s="165" t="s">
        <v>4752</v>
      </c>
      <c r="H2245" s="166">
        <v>105355.87</v>
      </c>
      <c r="I2245" s="171">
        <v>44486</v>
      </c>
      <c r="J2245" s="167" t="s">
        <v>2155</v>
      </c>
      <c r="K2245" s="169">
        <v>105355.87</v>
      </c>
    </row>
    <row r="2246" spans="1:11" ht="28" x14ac:dyDescent="0.15">
      <c r="A2246" s="161" t="s">
        <v>4737</v>
      </c>
      <c r="B2246" s="162" t="s">
        <v>4738</v>
      </c>
      <c r="C2246" s="163">
        <v>44361</v>
      </c>
      <c r="D2246" s="164" t="s">
        <v>4753</v>
      </c>
      <c r="E2246" s="164" t="s">
        <v>2152</v>
      </c>
      <c r="F2246" s="165" t="s">
        <v>4423</v>
      </c>
      <c r="G2246" s="165" t="s">
        <v>4754</v>
      </c>
      <c r="H2246" s="166">
        <v>101556.5</v>
      </c>
      <c r="I2246" s="171">
        <v>44486</v>
      </c>
      <c r="J2246" s="167" t="s">
        <v>2155</v>
      </c>
      <c r="K2246" s="169">
        <v>101556.5</v>
      </c>
    </row>
    <row r="2247" spans="1:11" ht="28" x14ac:dyDescent="0.15">
      <c r="A2247" s="161" t="s">
        <v>4737</v>
      </c>
      <c r="B2247" s="162" t="s">
        <v>4738</v>
      </c>
      <c r="C2247" s="163">
        <v>44362</v>
      </c>
      <c r="D2247" s="164" t="s">
        <v>4755</v>
      </c>
      <c r="E2247" s="164" t="s">
        <v>2152</v>
      </c>
      <c r="F2247" s="165" t="s">
        <v>4423</v>
      </c>
      <c r="G2247" s="165" t="s">
        <v>4756</v>
      </c>
      <c r="H2247" s="166">
        <v>4009.24</v>
      </c>
      <c r="I2247" s="171">
        <v>44486</v>
      </c>
      <c r="J2247" s="167" t="s">
        <v>2155</v>
      </c>
      <c r="K2247" s="169">
        <v>4009.24</v>
      </c>
    </row>
    <row r="2248" spans="1:11" ht="28" x14ac:dyDescent="0.15">
      <c r="A2248" s="161" t="s">
        <v>4737</v>
      </c>
      <c r="B2248" s="162" t="s">
        <v>4738</v>
      </c>
      <c r="C2248" s="163">
        <v>44363</v>
      </c>
      <c r="D2248" s="164" t="s">
        <v>4757</v>
      </c>
      <c r="E2248" s="164" t="s">
        <v>2152</v>
      </c>
      <c r="F2248" s="165" t="s">
        <v>4423</v>
      </c>
      <c r="G2248" s="165" t="s">
        <v>4758</v>
      </c>
      <c r="H2248" s="166">
        <v>164426.60999999999</v>
      </c>
      <c r="I2248" s="171">
        <v>44486</v>
      </c>
      <c r="J2248" s="167" t="s">
        <v>2155</v>
      </c>
      <c r="K2248" s="169">
        <v>164426.60999999999</v>
      </c>
    </row>
    <row r="2249" spans="1:11" ht="28" x14ac:dyDescent="0.15">
      <c r="A2249" s="161" t="s">
        <v>4737</v>
      </c>
      <c r="B2249" s="162" t="s">
        <v>4738</v>
      </c>
      <c r="C2249" s="163">
        <v>44364</v>
      </c>
      <c r="D2249" s="164" t="s">
        <v>4759</v>
      </c>
      <c r="E2249" s="164" t="s">
        <v>2152</v>
      </c>
      <c r="F2249" s="165" t="s">
        <v>4423</v>
      </c>
      <c r="G2249" s="165" t="s">
        <v>4760</v>
      </c>
      <c r="H2249" s="166">
        <v>154699.1</v>
      </c>
      <c r="I2249" s="171">
        <v>44486</v>
      </c>
      <c r="J2249" s="167" t="s">
        <v>2155</v>
      </c>
      <c r="K2249" s="169">
        <v>154699.1</v>
      </c>
    </row>
    <row r="2250" spans="1:11" ht="28" x14ac:dyDescent="0.15">
      <c r="A2250" s="161" t="s">
        <v>4737</v>
      </c>
      <c r="B2250" s="162" t="s">
        <v>4738</v>
      </c>
      <c r="C2250" s="163">
        <v>44365</v>
      </c>
      <c r="D2250" s="164" t="s">
        <v>4761</v>
      </c>
      <c r="E2250" s="164" t="s">
        <v>2152</v>
      </c>
      <c r="F2250" s="165" t="s">
        <v>4423</v>
      </c>
      <c r="G2250" s="165" t="s">
        <v>4762</v>
      </c>
      <c r="H2250" s="166">
        <v>2787.63</v>
      </c>
      <c r="I2250" s="171">
        <v>44486</v>
      </c>
      <c r="J2250" s="167" t="s">
        <v>2155</v>
      </c>
      <c r="K2250" s="169">
        <v>2787.63</v>
      </c>
    </row>
    <row r="2251" spans="1:11" ht="28" x14ac:dyDescent="0.15">
      <c r="A2251" s="161" t="s">
        <v>4737</v>
      </c>
      <c r="B2251" s="162" t="s">
        <v>4738</v>
      </c>
      <c r="C2251" s="163">
        <v>44366</v>
      </c>
      <c r="D2251" s="164" t="s">
        <v>4761</v>
      </c>
      <c r="E2251" s="164" t="s">
        <v>2152</v>
      </c>
      <c r="F2251" s="165" t="s">
        <v>4423</v>
      </c>
      <c r="G2251" s="165" t="s">
        <v>4762</v>
      </c>
      <c r="H2251" s="166">
        <v>292710.3</v>
      </c>
      <c r="I2251" s="171">
        <v>44486</v>
      </c>
      <c r="J2251" s="167" t="s">
        <v>2155</v>
      </c>
      <c r="K2251" s="169">
        <v>292710.3</v>
      </c>
    </row>
    <row r="2252" spans="1:11" ht="28" x14ac:dyDescent="0.15">
      <c r="A2252" s="161" t="s">
        <v>4737</v>
      </c>
      <c r="B2252" s="162" t="s">
        <v>4738</v>
      </c>
      <c r="C2252" s="163">
        <v>44367</v>
      </c>
      <c r="D2252" s="164" t="s">
        <v>4763</v>
      </c>
      <c r="E2252" s="164" t="s">
        <v>2152</v>
      </c>
      <c r="F2252" s="165" t="s">
        <v>4423</v>
      </c>
      <c r="G2252" s="165" t="s">
        <v>4764</v>
      </c>
      <c r="H2252" s="166">
        <v>42630.44</v>
      </c>
      <c r="I2252" s="171">
        <v>44486</v>
      </c>
      <c r="J2252" s="167" t="s">
        <v>2155</v>
      </c>
      <c r="K2252" s="169">
        <v>42630.44</v>
      </c>
    </row>
    <row r="2253" spans="1:11" ht="28" x14ac:dyDescent="0.15">
      <c r="A2253" s="161" t="s">
        <v>4737</v>
      </c>
      <c r="B2253" s="162" t="s">
        <v>4738</v>
      </c>
      <c r="C2253" s="163">
        <v>44368</v>
      </c>
      <c r="D2253" s="164" t="s">
        <v>361</v>
      </c>
      <c r="E2253" s="164" t="s">
        <v>2152</v>
      </c>
      <c r="F2253" s="165" t="s">
        <v>4423</v>
      </c>
      <c r="G2253" s="165" t="s">
        <v>4597</v>
      </c>
      <c r="H2253" s="166">
        <v>2984.18</v>
      </c>
      <c r="I2253" s="171">
        <v>44486</v>
      </c>
      <c r="J2253" s="167" t="s">
        <v>2155</v>
      </c>
      <c r="K2253" s="169">
        <v>2984.18</v>
      </c>
    </row>
    <row r="2254" spans="1:11" ht="28" x14ac:dyDescent="0.15">
      <c r="A2254" s="161" t="s">
        <v>4737</v>
      </c>
      <c r="B2254" s="162" t="s">
        <v>4738</v>
      </c>
      <c r="C2254" s="163">
        <v>44369</v>
      </c>
      <c r="D2254" s="164" t="s">
        <v>4765</v>
      </c>
      <c r="E2254" s="164" t="s">
        <v>2152</v>
      </c>
      <c r="F2254" s="165" t="s">
        <v>4423</v>
      </c>
      <c r="G2254" s="165" t="s">
        <v>4766</v>
      </c>
      <c r="H2254" s="166">
        <v>154152.75</v>
      </c>
      <c r="I2254" s="171">
        <v>44486</v>
      </c>
      <c r="J2254" s="167" t="s">
        <v>2155</v>
      </c>
      <c r="K2254" s="169">
        <v>154152.75</v>
      </c>
    </row>
    <row r="2255" spans="1:11" ht="28" x14ac:dyDescent="0.15">
      <c r="A2255" s="161" t="s">
        <v>4737</v>
      </c>
      <c r="B2255" s="162" t="s">
        <v>4738</v>
      </c>
      <c r="C2255" s="163">
        <v>44370</v>
      </c>
      <c r="D2255" s="164" t="s">
        <v>4684</v>
      </c>
      <c r="E2255" s="164" t="s">
        <v>2152</v>
      </c>
      <c r="F2255" s="165" t="s">
        <v>4423</v>
      </c>
      <c r="G2255" s="165" t="s">
        <v>4685</v>
      </c>
      <c r="H2255" s="166">
        <v>30689.66</v>
      </c>
      <c r="I2255" s="171">
        <v>44486</v>
      </c>
      <c r="J2255" s="167" t="s">
        <v>2155</v>
      </c>
      <c r="K2255" s="169">
        <v>30689.66</v>
      </c>
    </row>
    <row r="2256" spans="1:11" ht="84" x14ac:dyDescent="0.15">
      <c r="A2256" s="161" t="s">
        <v>4767</v>
      </c>
      <c r="B2256" s="162" t="s">
        <v>4768</v>
      </c>
      <c r="C2256" s="163">
        <v>44372</v>
      </c>
      <c r="D2256" s="164" t="s">
        <v>4769</v>
      </c>
      <c r="E2256" s="164" t="s">
        <v>2152</v>
      </c>
      <c r="F2256" s="165" t="s">
        <v>4423</v>
      </c>
      <c r="G2256" s="165" t="s">
        <v>4770</v>
      </c>
      <c r="H2256" s="166">
        <v>124.26</v>
      </c>
      <c r="I2256" s="171">
        <v>44578</v>
      </c>
      <c r="J2256" s="167" t="s">
        <v>2155</v>
      </c>
      <c r="K2256" s="169">
        <v>124.26</v>
      </c>
    </row>
    <row r="2257" spans="1:11" ht="42" x14ac:dyDescent="0.15">
      <c r="A2257" s="161" t="s">
        <v>4771</v>
      </c>
      <c r="B2257" s="162" t="s">
        <v>4772</v>
      </c>
      <c r="C2257" s="163">
        <v>44373</v>
      </c>
      <c r="D2257" s="164" t="s">
        <v>4773</v>
      </c>
      <c r="E2257" s="164" t="s">
        <v>2152</v>
      </c>
      <c r="F2257" s="165" t="s">
        <v>4423</v>
      </c>
      <c r="G2257" s="165" t="s">
        <v>4774</v>
      </c>
      <c r="H2257" s="166">
        <v>0.1</v>
      </c>
      <c r="I2257" s="171">
        <v>44759</v>
      </c>
      <c r="J2257" s="167" t="s">
        <v>2155</v>
      </c>
      <c r="K2257" s="169">
        <v>0.1</v>
      </c>
    </row>
    <row r="2258" spans="1:11" ht="28" x14ac:dyDescent="0.15">
      <c r="A2258" s="161" t="s">
        <v>4775</v>
      </c>
      <c r="B2258" s="162" t="s">
        <v>4776</v>
      </c>
      <c r="C2258" s="163">
        <v>44374</v>
      </c>
      <c r="D2258" s="164" t="s">
        <v>4777</v>
      </c>
      <c r="E2258" s="164" t="s">
        <v>2152</v>
      </c>
      <c r="F2258" s="165" t="s">
        <v>4423</v>
      </c>
      <c r="G2258" s="165" t="s">
        <v>4778</v>
      </c>
      <c r="H2258" s="166">
        <v>0.35</v>
      </c>
      <c r="I2258" s="171">
        <v>44790</v>
      </c>
      <c r="J2258" s="167" t="s">
        <v>2155</v>
      </c>
      <c r="K2258" s="169">
        <v>0.35</v>
      </c>
    </row>
    <row r="2259" spans="1:11" ht="42" x14ac:dyDescent="0.15">
      <c r="A2259" s="161" t="s">
        <v>4779</v>
      </c>
      <c r="B2259" s="162" t="s">
        <v>4780</v>
      </c>
      <c r="C2259" s="163">
        <v>44378</v>
      </c>
      <c r="D2259" s="164" t="s">
        <v>337</v>
      </c>
      <c r="E2259" s="164" t="s">
        <v>2152</v>
      </c>
      <c r="F2259" s="165" t="s">
        <v>4423</v>
      </c>
      <c r="G2259" s="165" t="s">
        <v>4781</v>
      </c>
      <c r="H2259" s="166">
        <v>0.46</v>
      </c>
      <c r="I2259" s="171">
        <v>44912</v>
      </c>
      <c r="J2259" s="167" t="s">
        <v>2155</v>
      </c>
      <c r="K2259" s="169">
        <v>0.46</v>
      </c>
    </row>
    <row r="2260" spans="1:11" ht="42" x14ac:dyDescent="0.15">
      <c r="A2260" s="161" t="s">
        <v>4782</v>
      </c>
      <c r="B2260" s="162" t="s">
        <v>4783</v>
      </c>
      <c r="C2260" s="163">
        <v>44379</v>
      </c>
      <c r="D2260" s="164" t="s">
        <v>71</v>
      </c>
      <c r="E2260" s="164" t="s">
        <v>2152</v>
      </c>
      <c r="F2260" s="165" t="s">
        <v>4423</v>
      </c>
      <c r="G2260" s="165" t="s">
        <v>4784</v>
      </c>
      <c r="H2260" s="166">
        <v>-170.4</v>
      </c>
      <c r="I2260" s="171">
        <v>44943</v>
      </c>
      <c r="J2260" s="167" t="s">
        <v>2155</v>
      </c>
      <c r="K2260" s="169">
        <v>-170.4</v>
      </c>
    </row>
    <row r="2261" spans="1:11" ht="42" x14ac:dyDescent="0.15">
      <c r="A2261" s="161" t="s">
        <v>4785</v>
      </c>
      <c r="B2261" s="162" t="s">
        <v>4786</v>
      </c>
      <c r="C2261" s="163">
        <v>44380</v>
      </c>
      <c r="D2261" s="164" t="s">
        <v>4787</v>
      </c>
      <c r="E2261" s="164" t="s">
        <v>2152</v>
      </c>
      <c r="F2261" s="165" t="s">
        <v>4423</v>
      </c>
      <c r="G2261" s="165" t="s">
        <v>4788</v>
      </c>
      <c r="H2261" s="166">
        <v>7.0000000000000007E-2</v>
      </c>
      <c r="I2261" s="171">
        <v>44974</v>
      </c>
      <c r="J2261" s="167" t="s">
        <v>2155</v>
      </c>
      <c r="K2261" s="169">
        <v>7.0000000000000007E-2</v>
      </c>
    </row>
    <row r="2262" spans="1:11" ht="28" x14ac:dyDescent="0.15">
      <c r="A2262" s="161" t="s">
        <v>4789</v>
      </c>
      <c r="B2262" s="162" t="s">
        <v>4790</v>
      </c>
      <c r="C2262" s="163">
        <v>44381</v>
      </c>
      <c r="D2262" s="164" t="s">
        <v>4791</v>
      </c>
      <c r="E2262" s="164" t="s">
        <v>2152</v>
      </c>
      <c r="F2262" s="165" t="s">
        <v>4423</v>
      </c>
      <c r="G2262" s="165" t="s">
        <v>4792</v>
      </c>
      <c r="H2262" s="166">
        <v>0.1</v>
      </c>
      <c r="I2262" s="171">
        <v>45002</v>
      </c>
      <c r="J2262" s="167" t="s">
        <v>2155</v>
      </c>
      <c r="K2262" s="169">
        <v>0.1</v>
      </c>
    </row>
    <row r="2263" spans="1:11" ht="42" x14ac:dyDescent="0.15">
      <c r="A2263" s="161" t="s">
        <v>4793</v>
      </c>
      <c r="B2263" s="162" t="s">
        <v>4794</v>
      </c>
      <c r="C2263" s="163">
        <v>44382</v>
      </c>
      <c r="D2263" s="164" t="s">
        <v>4795</v>
      </c>
      <c r="E2263" s="164" t="s">
        <v>2152</v>
      </c>
      <c r="F2263" s="165" t="s">
        <v>4423</v>
      </c>
      <c r="G2263" s="165" t="s">
        <v>4796</v>
      </c>
      <c r="H2263" s="166">
        <v>0.39</v>
      </c>
      <c r="I2263" s="171">
        <v>45033</v>
      </c>
      <c r="J2263" s="167" t="s">
        <v>2155</v>
      </c>
      <c r="K2263" s="169">
        <v>0.39</v>
      </c>
    </row>
    <row r="2264" spans="1:11" ht="42" x14ac:dyDescent="0.15">
      <c r="A2264" s="161" t="s">
        <v>4797</v>
      </c>
      <c r="B2264" s="162" t="s">
        <v>4798</v>
      </c>
      <c r="C2264" s="163">
        <v>44383</v>
      </c>
      <c r="D2264" s="164" t="s">
        <v>2387</v>
      </c>
      <c r="E2264" s="164" t="s">
        <v>2152</v>
      </c>
      <c r="F2264" s="165" t="s">
        <v>4423</v>
      </c>
      <c r="G2264" s="165" t="s">
        <v>4799</v>
      </c>
      <c r="H2264" s="166">
        <v>0.15</v>
      </c>
      <c r="I2264" s="171">
        <v>45033</v>
      </c>
      <c r="J2264" s="167" t="s">
        <v>2155</v>
      </c>
      <c r="K2264" s="169">
        <v>0.15</v>
      </c>
    </row>
    <row r="2265" spans="1:11" ht="28" x14ac:dyDescent="0.15">
      <c r="A2265" s="161" t="s">
        <v>4800</v>
      </c>
      <c r="B2265" s="162" t="s">
        <v>4801</v>
      </c>
      <c r="C2265" s="163">
        <v>44384</v>
      </c>
      <c r="D2265" s="164" t="s">
        <v>4802</v>
      </c>
      <c r="E2265" s="164" t="s">
        <v>2152</v>
      </c>
      <c r="F2265" s="165" t="s">
        <v>4423</v>
      </c>
      <c r="G2265" s="165" t="s">
        <v>4803</v>
      </c>
      <c r="H2265" s="166">
        <v>0.1</v>
      </c>
      <c r="I2265" s="171">
        <v>45124</v>
      </c>
      <c r="J2265" s="167" t="s">
        <v>2155</v>
      </c>
      <c r="K2265" s="169">
        <v>0.1</v>
      </c>
    </row>
    <row r="2266" spans="1:11" ht="28" x14ac:dyDescent="0.15">
      <c r="A2266" s="161" t="s">
        <v>4804</v>
      </c>
      <c r="B2266" s="162" t="s">
        <v>4805</v>
      </c>
      <c r="C2266" s="163">
        <v>44386</v>
      </c>
      <c r="D2266" s="164" t="s">
        <v>4806</v>
      </c>
      <c r="E2266" s="164" t="s">
        <v>2152</v>
      </c>
      <c r="F2266" s="165" t="s">
        <v>4423</v>
      </c>
      <c r="G2266" s="165" t="s">
        <v>4807</v>
      </c>
      <c r="H2266" s="166">
        <v>0.19</v>
      </c>
      <c r="I2266" s="171">
        <v>45155</v>
      </c>
      <c r="J2266" s="167" t="s">
        <v>2155</v>
      </c>
      <c r="K2266" s="169">
        <v>0.19</v>
      </c>
    </row>
    <row r="2267" spans="1:11" ht="28" x14ac:dyDescent="0.15">
      <c r="A2267" s="161" t="s">
        <v>4808</v>
      </c>
      <c r="B2267" s="162" t="s">
        <v>4809</v>
      </c>
      <c r="C2267" s="163">
        <v>44387</v>
      </c>
      <c r="D2267" s="164" t="s">
        <v>4810</v>
      </c>
      <c r="E2267" s="164" t="s">
        <v>2152</v>
      </c>
      <c r="F2267" s="165" t="s">
        <v>4423</v>
      </c>
      <c r="G2267" s="165" t="s">
        <v>4811</v>
      </c>
      <c r="H2267" s="166">
        <v>0.41</v>
      </c>
      <c r="I2267" s="171">
        <v>45186</v>
      </c>
      <c r="J2267" s="167" t="s">
        <v>2155</v>
      </c>
      <c r="K2267" s="169">
        <v>0.41</v>
      </c>
    </row>
    <row r="2268" spans="1:11" ht="42" x14ac:dyDescent="0.15">
      <c r="A2268" s="161" t="s">
        <v>4812</v>
      </c>
      <c r="B2268" s="162" t="s">
        <v>4813</v>
      </c>
      <c r="C2268" s="163">
        <v>44388</v>
      </c>
      <c r="D2268" s="164" t="s">
        <v>4814</v>
      </c>
      <c r="E2268" s="164" t="s">
        <v>2152</v>
      </c>
      <c r="F2268" s="165" t="s">
        <v>4423</v>
      </c>
      <c r="G2268" s="165" t="s">
        <v>4815</v>
      </c>
      <c r="H2268" s="166">
        <v>0.49</v>
      </c>
      <c r="I2268" s="171">
        <v>45216</v>
      </c>
      <c r="J2268" s="167" t="s">
        <v>2155</v>
      </c>
      <c r="K2268" s="169">
        <v>0.49</v>
      </c>
    </row>
    <row r="2269" spans="1:11" ht="42" x14ac:dyDescent="0.15">
      <c r="A2269" s="161" t="s">
        <v>4816</v>
      </c>
      <c r="B2269" s="162" t="s">
        <v>4817</v>
      </c>
      <c r="C2269" s="163">
        <v>44409</v>
      </c>
      <c r="D2269" s="164" t="s">
        <v>4818</v>
      </c>
      <c r="E2269" s="164" t="s">
        <v>2152</v>
      </c>
      <c r="F2269" s="165" t="s">
        <v>4423</v>
      </c>
      <c r="G2269" s="165" t="s">
        <v>4819</v>
      </c>
      <c r="H2269" s="166">
        <v>1094639</v>
      </c>
      <c r="I2269" s="171">
        <v>45245</v>
      </c>
      <c r="J2269" s="167" t="s">
        <v>2155</v>
      </c>
      <c r="K2269" s="169">
        <v>0.43</v>
      </c>
    </row>
    <row r="2270" spans="1:11" ht="42" x14ac:dyDescent="0.15">
      <c r="A2270" s="161" t="s">
        <v>4820</v>
      </c>
      <c r="B2270" s="162" t="s">
        <v>4821</v>
      </c>
      <c r="C2270" s="163">
        <v>44410</v>
      </c>
      <c r="D2270" s="164" t="s">
        <v>87</v>
      </c>
      <c r="E2270" s="164" t="s">
        <v>2152</v>
      </c>
      <c r="F2270" s="165" t="s">
        <v>4423</v>
      </c>
      <c r="G2270" s="165" t="s">
        <v>4822</v>
      </c>
      <c r="H2270" s="166">
        <v>171156.92</v>
      </c>
      <c r="I2270" s="171">
        <v>45275</v>
      </c>
      <c r="J2270" s="167" t="s">
        <v>2155</v>
      </c>
      <c r="K2270" s="169">
        <v>171156.92</v>
      </c>
    </row>
    <row r="2271" spans="1:11" ht="42" x14ac:dyDescent="0.15">
      <c r="A2271" s="161" t="s">
        <v>4820</v>
      </c>
      <c r="B2271" s="162" t="s">
        <v>4821</v>
      </c>
      <c r="C2271" s="163">
        <v>44411</v>
      </c>
      <c r="D2271" s="164" t="s">
        <v>4823</v>
      </c>
      <c r="E2271" s="164" t="s">
        <v>2152</v>
      </c>
      <c r="F2271" s="165" t="s">
        <v>4423</v>
      </c>
      <c r="G2271" s="165" t="s">
        <v>4824</v>
      </c>
      <c r="H2271" s="166">
        <v>21146.560000000001</v>
      </c>
      <c r="I2271" s="171">
        <v>45275</v>
      </c>
      <c r="J2271" s="167" t="s">
        <v>2155</v>
      </c>
      <c r="K2271" s="169">
        <v>21146.560000000001</v>
      </c>
    </row>
    <row r="2272" spans="1:11" ht="56" x14ac:dyDescent="0.15">
      <c r="A2272" s="161" t="s">
        <v>4820</v>
      </c>
      <c r="B2272" s="162" t="s">
        <v>4821</v>
      </c>
      <c r="C2272" s="163">
        <v>44412</v>
      </c>
      <c r="D2272" s="164" t="s">
        <v>4825</v>
      </c>
      <c r="E2272" s="164" t="s">
        <v>2152</v>
      </c>
      <c r="F2272" s="165" t="s">
        <v>4423</v>
      </c>
      <c r="G2272" s="165" t="s">
        <v>4826</v>
      </c>
      <c r="H2272" s="166">
        <v>98704.11</v>
      </c>
      <c r="I2272" s="171">
        <v>45275</v>
      </c>
      <c r="J2272" s="167" t="s">
        <v>2155</v>
      </c>
      <c r="K2272" s="169">
        <v>98704.11</v>
      </c>
    </row>
    <row r="2273" spans="1:11" ht="42" x14ac:dyDescent="0.15">
      <c r="A2273" s="161" t="s">
        <v>4820</v>
      </c>
      <c r="B2273" s="162" t="s">
        <v>4821</v>
      </c>
      <c r="C2273" s="163">
        <v>44413</v>
      </c>
      <c r="D2273" s="164" t="s">
        <v>4827</v>
      </c>
      <c r="E2273" s="164" t="s">
        <v>2152</v>
      </c>
      <c r="F2273" s="165" t="s">
        <v>4423</v>
      </c>
      <c r="G2273" s="165" t="s">
        <v>4828</v>
      </c>
      <c r="H2273" s="166">
        <v>77511.38</v>
      </c>
      <c r="I2273" s="171">
        <v>45275</v>
      </c>
      <c r="J2273" s="167" t="s">
        <v>2155</v>
      </c>
      <c r="K2273" s="169">
        <v>77511.38</v>
      </c>
    </row>
    <row r="2274" spans="1:11" ht="42" x14ac:dyDescent="0.15">
      <c r="A2274" s="161" t="s">
        <v>4820</v>
      </c>
      <c r="B2274" s="162" t="s">
        <v>4821</v>
      </c>
      <c r="C2274" s="163">
        <v>44414</v>
      </c>
      <c r="D2274" s="164" t="s">
        <v>4829</v>
      </c>
      <c r="E2274" s="164" t="s">
        <v>2152</v>
      </c>
      <c r="F2274" s="165" t="s">
        <v>4423</v>
      </c>
      <c r="G2274" s="165" t="s">
        <v>4830</v>
      </c>
      <c r="H2274" s="166">
        <v>207035.81</v>
      </c>
      <c r="I2274" s="171">
        <v>45275</v>
      </c>
      <c r="J2274" s="167" t="s">
        <v>2155</v>
      </c>
      <c r="K2274" s="169">
        <v>207035.81</v>
      </c>
    </row>
    <row r="2275" spans="1:11" ht="42" x14ac:dyDescent="0.15">
      <c r="A2275" s="161" t="s">
        <v>4820</v>
      </c>
      <c r="B2275" s="162" t="s">
        <v>4821</v>
      </c>
      <c r="C2275" s="163">
        <v>44415</v>
      </c>
      <c r="D2275" s="164" t="s">
        <v>4831</v>
      </c>
      <c r="E2275" s="164" t="s">
        <v>2152</v>
      </c>
      <c r="F2275" s="165" t="s">
        <v>4423</v>
      </c>
      <c r="G2275" s="165" t="s">
        <v>4832</v>
      </c>
      <c r="H2275" s="166">
        <v>11967</v>
      </c>
      <c r="I2275" s="171">
        <v>45275</v>
      </c>
      <c r="J2275" s="167" t="s">
        <v>2155</v>
      </c>
      <c r="K2275" s="169">
        <v>11967</v>
      </c>
    </row>
    <row r="2276" spans="1:11" ht="42" x14ac:dyDescent="0.15">
      <c r="A2276" s="161" t="s">
        <v>4820</v>
      </c>
      <c r="B2276" s="162" t="s">
        <v>4821</v>
      </c>
      <c r="C2276" s="163">
        <v>44416</v>
      </c>
      <c r="D2276" s="164" t="s">
        <v>69</v>
      </c>
      <c r="E2276" s="164" t="s">
        <v>2152</v>
      </c>
      <c r="F2276" s="165" t="s">
        <v>4423</v>
      </c>
      <c r="G2276" s="165" t="s">
        <v>4833</v>
      </c>
      <c r="H2276" s="166">
        <v>181745.21</v>
      </c>
      <c r="I2276" s="171">
        <v>45275</v>
      </c>
      <c r="J2276" s="167" t="s">
        <v>2155</v>
      </c>
      <c r="K2276" s="169">
        <v>181745.21</v>
      </c>
    </row>
    <row r="2277" spans="1:11" ht="42" x14ac:dyDescent="0.15">
      <c r="A2277" s="161" t="s">
        <v>4820</v>
      </c>
      <c r="B2277" s="162" t="s">
        <v>4821</v>
      </c>
      <c r="C2277" s="163">
        <v>44417</v>
      </c>
      <c r="D2277" s="164" t="s">
        <v>69</v>
      </c>
      <c r="E2277" s="164" t="s">
        <v>2152</v>
      </c>
      <c r="F2277" s="165" t="s">
        <v>4423</v>
      </c>
      <c r="G2277" s="165" t="s">
        <v>4833</v>
      </c>
      <c r="H2277" s="166">
        <v>76.13</v>
      </c>
      <c r="I2277" s="171">
        <v>45275</v>
      </c>
      <c r="J2277" s="167" t="s">
        <v>2155</v>
      </c>
      <c r="K2277" s="169">
        <v>76.13</v>
      </c>
    </row>
    <row r="2278" spans="1:11" ht="42" x14ac:dyDescent="0.15">
      <c r="A2278" s="161" t="s">
        <v>4820</v>
      </c>
      <c r="B2278" s="162" t="s">
        <v>4821</v>
      </c>
      <c r="C2278" s="163">
        <v>44418</v>
      </c>
      <c r="D2278" s="164" t="s">
        <v>69</v>
      </c>
      <c r="E2278" s="164" t="s">
        <v>2152</v>
      </c>
      <c r="F2278" s="165" t="s">
        <v>4423</v>
      </c>
      <c r="G2278" s="165" t="s">
        <v>4833</v>
      </c>
      <c r="H2278" s="166">
        <v>425.4</v>
      </c>
      <c r="I2278" s="171">
        <v>45275</v>
      </c>
      <c r="J2278" s="167" t="s">
        <v>2155</v>
      </c>
      <c r="K2278" s="169">
        <v>425.4</v>
      </c>
    </row>
    <row r="2279" spans="1:11" ht="42" x14ac:dyDescent="0.15">
      <c r="A2279" s="161" t="s">
        <v>4820</v>
      </c>
      <c r="B2279" s="162" t="s">
        <v>4821</v>
      </c>
      <c r="C2279" s="163">
        <v>44419</v>
      </c>
      <c r="D2279" s="164" t="s">
        <v>4834</v>
      </c>
      <c r="E2279" s="164" t="s">
        <v>2152</v>
      </c>
      <c r="F2279" s="165" t="s">
        <v>4423</v>
      </c>
      <c r="G2279" s="165" t="s">
        <v>4835</v>
      </c>
      <c r="H2279" s="166">
        <v>26701.72</v>
      </c>
      <c r="I2279" s="171">
        <v>45275</v>
      </c>
      <c r="J2279" s="167" t="s">
        <v>2155</v>
      </c>
      <c r="K2279" s="169">
        <v>26701.72</v>
      </c>
    </row>
    <row r="2280" spans="1:11" ht="42" x14ac:dyDescent="0.15">
      <c r="A2280" s="161" t="s">
        <v>4820</v>
      </c>
      <c r="B2280" s="162" t="s">
        <v>4821</v>
      </c>
      <c r="C2280" s="163">
        <v>44420</v>
      </c>
      <c r="D2280" s="164" t="s">
        <v>4834</v>
      </c>
      <c r="E2280" s="164" t="s">
        <v>2152</v>
      </c>
      <c r="F2280" s="165" t="s">
        <v>4423</v>
      </c>
      <c r="G2280" s="165" t="s">
        <v>4835</v>
      </c>
      <c r="H2280" s="166">
        <v>119.06</v>
      </c>
      <c r="I2280" s="171">
        <v>45275</v>
      </c>
      <c r="J2280" s="167" t="s">
        <v>2155</v>
      </c>
      <c r="K2280" s="169">
        <v>119.06</v>
      </c>
    </row>
    <row r="2281" spans="1:11" ht="42" x14ac:dyDescent="0.15">
      <c r="A2281" s="161" t="s">
        <v>4820</v>
      </c>
      <c r="B2281" s="162" t="s">
        <v>4821</v>
      </c>
      <c r="C2281" s="163">
        <v>44421</v>
      </c>
      <c r="D2281" s="164" t="s">
        <v>4834</v>
      </c>
      <c r="E2281" s="164" t="s">
        <v>2152</v>
      </c>
      <c r="F2281" s="165" t="s">
        <v>4423</v>
      </c>
      <c r="G2281" s="165" t="s">
        <v>4835</v>
      </c>
      <c r="H2281" s="166">
        <v>435</v>
      </c>
      <c r="I2281" s="171">
        <v>45275</v>
      </c>
      <c r="J2281" s="167" t="s">
        <v>2155</v>
      </c>
      <c r="K2281" s="169">
        <v>435</v>
      </c>
    </row>
    <row r="2282" spans="1:11" ht="42" x14ac:dyDescent="0.15">
      <c r="A2282" s="161" t="s">
        <v>4820</v>
      </c>
      <c r="B2282" s="162" t="s">
        <v>4821</v>
      </c>
      <c r="C2282" s="163">
        <v>44422</v>
      </c>
      <c r="D2282" s="164" t="s">
        <v>4836</v>
      </c>
      <c r="E2282" s="164" t="s">
        <v>2152</v>
      </c>
      <c r="F2282" s="165" t="s">
        <v>4423</v>
      </c>
      <c r="G2282" s="165" t="s">
        <v>4837</v>
      </c>
      <c r="H2282" s="166">
        <v>99365.09</v>
      </c>
      <c r="I2282" s="171">
        <v>45275</v>
      </c>
      <c r="J2282" s="167" t="s">
        <v>2155</v>
      </c>
      <c r="K2282" s="169">
        <v>99365.09</v>
      </c>
    </row>
    <row r="2283" spans="1:11" ht="42" x14ac:dyDescent="0.15">
      <c r="A2283" s="161" t="s">
        <v>4820</v>
      </c>
      <c r="B2283" s="162" t="s">
        <v>4821</v>
      </c>
      <c r="C2283" s="163">
        <v>44423</v>
      </c>
      <c r="D2283" s="164" t="s">
        <v>4838</v>
      </c>
      <c r="E2283" s="164" t="s">
        <v>2152</v>
      </c>
      <c r="F2283" s="165" t="s">
        <v>4423</v>
      </c>
      <c r="G2283" s="165" t="s">
        <v>4839</v>
      </c>
      <c r="H2283" s="166">
        <v>77011.67</v>
      </c>
      <c r="I2283" s="171">
        <v>45275</v>
      </c>
      <c r="J2283" s="167" t="s">
        <v>2155</v>
      </c>
      <c r="K2283" s="169">
        <v>77011.67</v>
      </c>
    </row>
    <row r="2284" spans="1:11" ht="42" x14ac:dyDescent="0.15">
      <c r="A2284" s="161" t="s">
        <v>4820</v>
      </c>
      <c r="B2284" s="162" t="s">
        <v>4821</v>
      </c>
      <c r="C2284" s="163">
        <v>44424</v>
      </c>
      <c r="D2284" s="164" t="s">
        <v>4840</v>
      </c>
      <c r="E2284" s="164" t="s">
        <v>2152</v>
      </c>
      <c r="F2284" s="165" t="s">
        <v>4423</v>
      </c>
      <c r="G2284" s="165" t="s">
        <v>4841</v>
      </c>
      <c r="H2284" s="166">
        <v>63844.62</v>
      </c>
      <c r="I2284" s="171">
        <v>45275</v>
      </c>
      <c r="J2284" s="167" t="s">
        <v>2155</v>
      </c>
      <c r="K2284" s="169">
        <v>63844.62</v>
      </c>
    </row>
    <row r="2285" spans="1:11" ht="42" x14ac:dyDescent="0.15">
      <c r="A2285" s="161" t="s">
        <v>4820</v>
      </c>
      <c r="B2285" s="162" t="s">
        <v>4821</v>
      </c>
      <c r="C2285" s="163">
        <v>44425</v>
      </c>
      <c r="D2285" s="164" t="s">
        <v>4842</v>
      </c>
      <c r="E2285" s="164" t="s">
        <v>2152</v>
      </c>
      <c r="F2285" s="165" t="s">
        <v>4423</v>
      </c>
      <c r="G2285" s="165" t="s">
        <v>4843</v>
      </c>
      <c r="H2285" s="166">
        <v>11138.4</v>
      </c>
      <c r="I2285" s="171">
        <v>45275</v>
      </c>
      <c r="J2285" s="167" t="s">
        <v>2155</v>
      </c>
      <c r="K2285" s="169">
        <v>11138.4</v>
      </c>
    </row>
    <row r="2286" spans="1:11" ht="70" x14ac:dyDescent="0.15">
      <c r="A2286" s="161" t="s">
        <v>4820</v>
      </c>
      <c r="B2286" s="162" t="s">
        <v>4821</v>
      </c>
      <c r="C2286" s="163">
        <v>44426</v>
      </c>
      <c r="D2286" s="164" t="s">
        <v>4844</v>
      </c>
      <c r="E2286" s="164" t="s">
        <v>2152</v>
      </c>
      <c r="F2286" s="165" t="s">
        <v>4423</v>
      </c>
      <c r="G2286" s="165" t="s">
        <v>4845</v>
      </c>
      <c r="H2286" s="166">
        <v>11200.58</v>
      </c>
      <c r="I2286" s="171">
        <v>45275</v>
      </c>
      <c r="J2286" s="167" t="s">
        <v>2155</v>
      </c>
      <c r="K2286" s="169">
        <v>11200.58</v>
      </c>
    </row>
    <row r="2287" spans="1:11" ht="42" x14ac:dyDescent="0.15">
      <c r="A2287" s="161" t="s">
        <v>4820</v>
      </c>
      <c r="B2287" s="162" t="s">
        <v>4821</v>
      </c>
      <c r="C2287" s="163">
        <v>44427</v>
      </c>
      <c r="D2287" s="164" t="s">
        <v>4846</v>
      </c>
      <c r="E2287" s="164" t="s">
        <v>2152</v>
      </c>
      <c r="F2287" s="165" t="s">
        <v>4423</v>
      </c>
      <c r="G2287" s="165" t="s">
        <v>4847</v>
      </c>
      <c r="H2287" s="166">
        <v>7249.65</v>
      </c>
      <c r="I2287" s="171">
        <v>45275</v>
      </c>
      <c r="J2287" s="167" t="s">
        <v>2155</v>
      </c>
      <c r="K2287" s="169">
        <v>7249.65</v>
      </c>
    </row>
    <row r="2288" spans="1:11" ht="42" x14ac:dyDescent="0.15">
      <c r="A2288" s="161" t="s">
        <v>4848</v>
      </c>
      <c r="B2288" s="162" t="s">
        <v>4849</v>
      </c>
      <c r="C2288" s="163">
        <v>44428</v>
      </c>
      <c r="D2288" s="164" t="s">
        <v>138</v>
      </c>
      <c r="E2288" s="164" t="s">
        <v>2152</v>
      </c>
      <c r="F2288" s="165" t="s">
        <v>4423</v>
      </c>
      <c r="G2288" s="165" t="s">
        <v>4850</v>
      </c>
      <c r="H2288" s="166">
        <v>178957.99</v>
      </c>
      <c r="I2288" s="171">
        <v>45306</v>
      </c>
      <c r="J2288" s="167" t="s">
        <v>2155</v>
      </c>
      <c r="K2288" s="169">
        <v>178957.99</v>
      </c>
    </row>
    <row r="2289" spans="1:11" ht="28" x14ac:dyDescent="0.15">
      <c r="A2289" s="161" t="s">
        <v>4848</v>
      </c>
      <c r="B2289" s="162" t="s">
        <v>4849</v>
      </c>
      <c r="C2289" s="163">
        <v>44429</v>
      </c>
      <c r="D2289" s="164" t="s">
        <v>4851</v>
      </c>
      <c r="E2289" s="164" t="s">
        <v>2152</v>
      </c>
      <c r="F2289" s="165" t="s">
        <v>4423</v>
      </c>
      <c r="G2289" s="165" t="s">
        <v>4852</v>
      </c>
      <c r="H2289" s="166">
        <v>74338.66</v>
      </c>
      <c r="I2289" s="171">
        <v>45306</v>
      </c>
      <c r="J2289" s="167" t="s">
        <v>2155</v>
      </c>
      <c r="K2289" s="169">
        <v>74338.66</v>
      </c>
    </row>
    <row r="2290" spans="1:11" ht="28" x14ac:dyDescent="0.15">
      <c r="A2290" s="161" t="s">
        <v>4848</v>
      </c>
      <c r="B2290" s="162" t="s">
        <v>4849</v>
      </c>
      <c r="C2290" s="163">
        <v>44430</v>
      </c>
      <c r="D2290" s="164" t="s">
        <v>4853</v>
      </c>
      <c r="E2290" s="164" t="s">
        <v>2152</v>
      </c>
      <c r="F2290" s="165" t="s">
        <v>4423</v>
      </c>
      <c r="G2290" s="165" t="s">
        <v>4854</v>
      </c>
      <c r="H2290" s="166">
        <v>24456.799999999999</v>
      </c>
      <c r="I2290" s="171">
        <v>45306</v>
      </c>
      <c r="J2290" s="167" t="s">
        <v>2155</v>
      </c>
      <c r="K2290" s="169">
        <v>24456.799999999999</v>
      </c>
    </row>
    <row r="2291" spans="1:11" ht="28" x14ac:dyDescent="0.15">
      <c r="A2291" s="161" t="s">
        <v>4848</v>
      </c>
      <c r="B2291" s="162" t="s">
        <v>4849</v>
      </c>
      <c r="C2291" s="163">
        <v>44431</v>
      </c>
      <c r="D2291" s="164" t="s">
        <v>4855</v>
      </c>
      <c r="E2291" s="164" t="s">
        <v>2152</v>
      </c>
      <c r="F2291" s="165" t="s">
        <v>4423</v>
      </c>
      <c r="G2291" s="165" t="s">
        <v>4856</v>
      </c>
      <c r="H2291" s="166">
        <v>104970.03</v>
      </c>
      <c r="I2291" s="171">
        <v>45306</v>
      </c>
      <c r="J2291" s="167" t="s">
        <v>2155</v>
      </c>
      <c r="K2291" s="169">
        <v>104970.03</v>
      </c>
    </row>
    <row r="2292" spans="1:11" ht="42" x14ac:dyDescent="0.15">
      <c r="A2292" s="161" t="s">
        <v>4848</v>
      </c>
      <c r="B2292" s="162" t="s">
        <v>4849</v>
      </c>
      <c r="C2292" s="163">
        <v>44432</v>
      </c>
      <c r="D2292" s="164" t="s">
        <v>4857</v>
      </c>
      <c r="E2292" s="164" t="s">
        <v>2152</v>
      </c>
      <c r="F2292" s="165" t="s">
        <v>4423</v>
      </c>
      <c r="G2292" s="165" t="s">
        <v>4858</v>
      </c>
      <c r="H2292" s="166">
        <v>215521.93</v>
      </c>
      <c r="I2292" s="171">
        <v>45306</v>
      </c>
      <c r="J2292" s="167" t="s">
        <v>2155</v>
      </c>
      <c r="K2292" s="169">
        <v>215521.93</v>
      </c>
    </row>
    <row r="2293" spans="1:11" ht="28" x14ac:dyDescent="0.15">
      <c r="A2293" s="161" t="s">
        <v>4848</v>
      </c>
      <c r="B2293" s="162" t="s">
        <v>4849</v>
      </c>
      <c r="C2293" s="163">
        <v>44433</v>
      </c>
      <c r="D2293" s="164" t="s">
        <v>4859</v>
      </c>
      <c r="E2293" s="164" t="s">
        <v>2152</v>
      </c>
      <c r="F2293" s="165" t="s">
        <v>4423</v>
      </c>
      <c r="G2293" s="165" t="s">
        <v>4860</v>
      </c>
      <c r="H2293" s="166">
        <v>597179.18999999994</v>
      </c>
      <c r="I2293" s="171">
        <v>45306</v>
      </c>
      <c r="J2293" s="167" t="s">
        <v>2155</v>
      </c>
      <c r="K2293" s="169">
        <v>597179.18999999994</v>
      </c>
    </row>
    <row r="2294" spans="1:11" ht="28" x14ac:dyDescent="0.15">
      <c r="A2294" s="161" t="s">
        <v>4848</v>
      </c>
      <c r="B2294" s="162" t="s">
        <v>4849</v>
      </c>
      <c r="C2294" s="163">
        <v>44434</v>
      </c>
      <c r="D2294" s="164" t="s">
        <v>4861</v>
      </c>
      <c r="E2294" s="164" t="s">
        <v>2152</v>
      </c>
      <c r="F2294" s="165" t="s">
        <v>4423</v>
      </c>
      <c r="G2294" s="165" t="s">
        <v>4862</v>
      </c>
      <c r="H2294" s="166">
        <v>137230.10999999999</v>
      </c>
      <c r="I2294" s="171">
        <v>45306</v>
      </c>
      <c r="J2294" s="167" t="s">
        <v>2155</v>
      </c>
      <c r="K2294" s="169">
        <v>137230.10999999999</v>
      </c>
    </row>
    <row r="2295" spans="1:11" ht="28" x14ac:dyDescent="0.15">
      <c r="A2295" s="161" t="s">
        <v>4848</v>
      </c>
      <c r="B2295" s="162" t="s">
        <v>4849</v>
      </c>
      <c r="C2295" s="163">
        <v>44435</v>
      </c>
      <c r="D2295" s="164" t="s">
        <v>4863</v>
      </c>
      <c r="E2295" s="164" t="s">
        <v>2152</v>
      </c>
      <c r="F2295" s="165" t="s">
        <v>4423</v>
      </c>
      <c r="G2295" s="165" t="s">
        <v>4864</v>
      </c>
      <c r="H2295" s="166">
        <v>176884.58</v>
      </c>
      <c r="I2295" s="171">
        <v>45306</v>
      </c>
      <c r="J2295" s="167" t="s">
        <v>2155</v>
      </c>
      <c r="K2295" s="169">
        <v>176884.58</v>
      </c>
    </row>
    <row r="2296" spans="1:11" ht="28" x14ac:dyDescent="0.15">
      <c r="A2296" s="161" t="s">
        <v>4848</v>
      </c>
      <c r="B2296" s="162" t="s">
        <v>4849</v>
      </c>
      <c r="C2296" s="163">
        <v>44436</v>
      </c>
      <c r="D2296" s="164" t="s">
        <v>4865</v>
      </c>
      <c r="E2296" s="164" t="s">
        <v>2152</v>
      </c>
      <c r="F2296" s="165" t="s">
        <v>4423</v>
      </c>
      <c r="G2296" s="165" t="s">
        <v>4866</v>
      </c>
      <c r="H2296" s="166">
        <v>94543.31</v>
      </c>
      <c r="I2296" s="171">
        <v>45306</v>
      </c>
      <c r="J2296" s="167" t="s">
        <v>2155</v>
      </c>
      <c r="K2296" s="169">
        <v>94543.31</v>
      </c>
    </row>
    <row r="2297" spans="1:11" ht="28" x14ac:dyDescent="0.15">
      <c r="A2297" s="161" t="s">
        <v>4848</v>
      </c>
      <c r="B2297" s="162" t="s">
        <v>4849</v>
      </c>
      <c r="C2297" s="163">
        <v>44437</v>
      </c>
      <c r="D2297" s="164" t="s">
        <v>4867</v>
      </c>
      <c r="E2297" s="164" t="s">
        <v>2152</v>
      </c>
      <c r="F2297" s="165" t="s">
        <v>4423</v>
      </c>
      <c r="G2297" s="165" t="s">
        <v>4868</v>
      </c>
      <c r="H2297" s="166">
        <v>235.08</v>
      </c>
      <c r="I2297" s="171">
        <v>45306</v>
      </c>
      <c r="J2297" s="167" t="s">
        <v>2155</v>
      </c>
      <c r="K2297" s="169">
        <v>235.08</v>
      </c>
    </row>
    <row r="2298" spans="1:11" ht="42" x14ac:dyDescent="0.15">
      <c r="A2298" s="161" t="s">
        <v>4848</v>
      </c>
      <c r="B2298" s="162" t="s">
        <v>4849</v>
      </c>
      <c r="C2298" s="163">
        <v>44438</v>
      </c>
      <c r="D2298" s="164" t="s">
        <v>4869</v>
      </c>
      <c r="E2298" s="164" t="s">
        <v>2152</v>
      </c>
      <c r="F2298" s="165" t="s">
        <v>4423</v>
      </c>
      <c r="G2298" s="165" t="s">
        <v>4870</v>
      </c>
      <c r="H2298" s="166">
        <v>155947.22</v>
      </c>
      <c r="I2298" s="171">
        <v>45306</v>
      </c>
      <c r="J2298" s="167" t="s">
        <v>2155</v>
      </c>
      <c r="K2298" s="169">
        <v>155947.22</v>
      </c>
    </row>
    <row r="2299" spans="1:11" ht="42" x14ac:dyDescent="0.15">
      <c r="A2299" s="161" t="s">
        <v>4848</v>
      </c>
      <c r="B2299" s="162" t="s">
        <v>4849</v>
      </c>
      <c r="C2299" s="163">
        <v>44439</v>
      </c>
      <c r="D2299" s="164" t="s">
        <v>4871</v>
      </c>
      <c r="E2299" s="164" t="s">
        <v>2152</v>
      </c>
      <c r="F2299" s="165" t="s">
        <v>4423</v>
      </c>
      <c r="G2299" s="165" t="s">
        <v>4872</v>
      </c>
      <c r="H2299" s="166">
        <v>78964.820000000007</v>
      </c>
      <c r="I2299" s="171">
        <v>45306</v>
      </c>
      <c r="J2299" s="167" t="s">
        <v>2155</v>
      </c>
      <c r="K2299" s="169">
        <v>78964.820000000007</v>
      </c>
    </row>
    <row r="2300" spans="1:11" ht="28" x14ac:dyDescent="0.15">
      <c r="A2300" s="161" t="s">
        <v>4848</v>
      </c>
      <c r="B2300" s="162" t="s">
        <v>4849</v>
      </c>
      <c r="C2300" s="163">
        <v>44440</v>
      </c>
      <c r="D2300" s="164" t="s">
        <v>45</v>
      </c>
      <c r="E2300" s="164" t="s">
        <v>2152</v>
      </c>
      <c r="F2300" s="165" t="s">
        <v>4423</v>
      </c>
      <c r="G2300" s="165" t="s">
        <v>4873</v>
      </c>
      <c r="H2300" s="166">
        <v>213413.11</v>
      </c>
      <c r="I2300" s="171">
        <v>45306</v>
      </c>
      <c r="J2300" s="167" t="s">
        <v>2155</v>
      </c>
      <c r="K2300" s="169">
        <v>213413.11</v>
      </c>
    </row>
    <row r="2301" spans="1:11" ht="28" x14ac:dyDescent="0.15">
      <c r="A2301" s="161" t="s">
        <v>4848</v>
      </c>
      <c r="B2301" s="162" t="s">
        <v>4849</v>
      </c>
      <c r="C2301" s="163">
        <v>44441</v>
      </c>
      <c r="D2301" s="164" t="s">
        <v>4874</v>
      </c>
      <c r="E2301" s="164" t="s">
        <v>2152</v>
      </c>
      <c r="F2301" s="165" t="s">
        <v>4423</v>
      </c>
      <c r="G2301" s="165" t="s">
        <v>4875</v>
      </c>
      <c r="H2301" s="166">
        <v>21829.47</v>
      </c>
      <c r="I2301" s="171">
        <v>45306</v>
      </c>
      <c r="J2301" s="167" t="s">
        <v>2155</v>
      </c>
      <c r="K2301" s="169">
        <v>21829.47</v>
      </c>
    </row>
    <row r="2302" spans="1:11" ht="28" x14ac:dyDescent="0.15">
      <c r="A2302" s="161" t="s">
        <v>4848</v>
      </c>
      <c r="B2302" s="162" t="s">
        <v>4849</v>
      </c>
      <c r="C2302" s="163">
        <v>44442</v>
      </c>
      <c r="D2302" s="164" t="s">
        <v>4876</v>
      </c>
      <c r="E2302" s="164" t="s">
        <v>2152</v>
      </c>
      <c r="F2302" s="165" t="s">
        <v>4423</v>
      </c>
      <c r="G2302" s="165" t="s">
        <v>4877</v>
      </c>
      <c r="H2302" s="166">
        <v>25028.25</v>
      </c>
      <c r="I2302" s="171">
        <v>45306</v>
      </c>
      <c r="J2302" s="167" t="s">
        <v>2155</v>
      </c>
      <c r="K2302" s="169">
        <v>25028.25</v>
      </c>
    </row>
    <row r="2303" spans="1:11" ht="28" x14ac:dyDescent="0.15">
      <c r="A2303" s="161" t="s">
        <v>4848</v>
      </c>
      <c r="B2303" s="162" t="s">
        <v>4849</v>
      </c>
      <c r="C2303" s="163">
        <v>44443</v>
      </c>
      <c r="D2303" s="164" t="s">
        <v>4878</v>
      </c>
      <c r="E2303" s="164" t="s">
        <v>2152</v>
      </c>
      <c r="F2303" s="165" t="s">
        <v>4423</v>
      </c>
      <c r="G2303" s="165" t="s">
        <v>4879</v>
      </c>
      <c r="H2303" s="166">
        <v>845.03</v>
      </c>
      <c r="I2303" s="171">
        <v>45306</v>
      </c>
      <c r="J2303" s="167" t="s">
        <v>2155</v>
      </c>
      <c r="K2303" s="169">
        <v>845.03</v>
      </c>
    </row>
    <row r="2304" spans="1:11" ht="28" x14ac:dyDescent="0.15">
      <c r="A2304" s="161" t="s">
        <v>4848</v>
      </c>
      <c r="B2304" s="162" t="s">
        <v>4849</v>
      </c>
      <c r="C2304" s="163">
        <v>44444</v>
      </c>
      <c r="D2304" s="164" t="s">
        <v>4880</v>
      </c>
      <c r="E2304" s="164" t="s">
        <v>2152</v>
      </c>
      <c r="F2304" s="165" t="s">
        <v>4423</v>
      </c>
      <c r="G2304" s="165" t="s">
        <v>4881</v>
      </c>
      <c r="H2304" s="166">
        <v>5739.27</v>
      </c>
      <c r="I2304" s="171">
        <v>45306</v>
      </c>
      <c r="J2304" s="167" t="s">
        <v>2155</v>
      </c>
      <c r="K2304" s="169">
        <v>5739.27</v>
      </c>
    </row>
    <row r="2305" spans="1:11" ht="28" x14ac:dyDescent="0.15">
      <c r="A2305" s="161" t="s">
        <v>4848</v>
      </c>
      <c r="B2305" s="162" t="s">
        <v>4849</v>
      </c>
      <c r="C2305" s="163">
        <v>44445</v>
      </c>
      <c r="D2305" s="164" t="s">
        <v>4882</v>
      </c>
      <c r="E2305" s="164" t="s">
        <v>2152</v>
      </c>
      <c r="F2305" s="165" t="s">
        <v>4423</v>
      </c>
      <c r="G2305" s="165" t="s">
        <v>4883</v>
      </c>
      <c r="H2305" s="166">
        <v>2149.98</v>
      </c>
      <c r="I2305" s="171">
        <v>45306</v>
      </c>
      <c r="J2305" s="167" t="s">
        <v>2155</v>
      </c>
      <c r="K2305" s="169">
        <v>2149.98</v>
      </c>
    </row>
    <row r="2306" spans="1:11" ht="28" x14ac:dyDescent="0.15">
      <c r="A2306" s="161" t="s">
        <v>4848</v>
      </c>
      <c r="B2306" s="162" t="s">
        <v>4849</v>
      </c>
      <c r="C2306" s="163">
        <v>44446</v>
      </c>
      <c r="D2306" s="164" t="s">
        <v>4884</v>
      </c>
      <c r="E2306" s="164" t="s">
        <v>2152</v>
      </c>
      <c r="F2306" s="165" t="s">
        <v>4423</v>
      </c>
      <c r="G2306" s="165" t="s">
        <v>4885</v>
      </c>
      <c r="H2306" s="166">
        <v>15483.51</v>
      </c>
      <c r="I2306" s="171">
        <v>45306</v>
      </c>
      <c r="J2306" s="167" t="s">
        <v>2155</v>
      </c>
      <c r="K2306" s="169">
        <v>15483.51</v>
      </c>
    </row>
    <row r="2307" spans="1:11" ht="42" x14ac:dyDescent="0.15">
      <c r="A2307" s="161" t="s">
        <v>4848</v>
      </c>
      <c r="B2307" s="162" t="s">
        <v>4849</v>
      </c>
      <c r="C2307" s="163">
        <v>44447</v>
      </c>
      <c r="D2307" s="164" t="s">
        <v>4886</v>
      </c>
      <c r="E2307" s="164" t="s">
        <v>2152</v>
      </c>
      <c r="F2307" s="165" t="s">
        <v>4423</v>
      </c>
      <c r="G2307" s="165" t="s">
        <v>4887</v>
      </c>
      <c r="H2307" s="166">
        <v>10463.969999999999</v>
      </c>
      <c r="I2307" s="171">
        <v>45306</v>
      </c>
      <c r="J2307" s="167" t="s">
        <v>2155</v>
      </c>
      <c r="K2307" s="169">
        <v>10463.969999999999</v>
      </c>
    </row>
    <row r="2308" spans="1:11" ht="28" x14ac:dyDescent="0.15">
      <c r="A2308" s="161" t="s">
        <v>4848</v>
      </c>
      <c r="B2308" s="162" t="s">
        <v>4849</v>
      </c>
      <c r="C2308" s="163">
        <v>44448</v>
      </c>
      <c r="D2308" s="164" t="s">
        <v>4888</v>
      </c>
      <c r="E2308" s="164" t="s">
        <v>2152</v>
      </c>
      <c r="F2308" s="165" t="s">
        <v>4423</v>
      </c>
      <c r="G2308" s="165" t="s">
        <v>4889</v>
      </c>
      <c r="H2308" s="166">
        <v>11567.94</v>
      </c>
      <c r="I2308" s="171">
        <v>45306</v>
      </c>
      <c r="J2308" s="167" t="s">
        <v>2155</v>
      </c>
      <c r="K2308" s="169">
        <v>11567.94</v>
      </c>
    </row>
    <row r="2309" spans="1:11" ht="70" x14ac:dyDescent="0.15">
      <c r="A2309" s="161" t="s">
        <v>4848</v>
      </c>
      <c r="B2309" s="162" t="s">
        <v>4849</v>
      </c>
      <c r="C2309" s="163">
        <v>44449</v>
      </c>
      <c r="D2309" s="164" t="s">
        <v>4890</v>
      </c>
      <c r="E2309" s="164" t="s">
        <v>2152</v>
      </c>
      <c r="F2309" s="165" t="s">
        <v>4423</v>
      </c>
      <c r="G2309" s="165" t="s">
        <v>4891</v>
      </c>
      <c r="H2309" s="166">
        <v>11200.58</v>
      </c>
      <c r="I2309" s="171">
        <v>45306</v>
      </c>
      <c r="J2309" s="167" t="s">
        <v>2155</v>
      </c>
      <c r="K2309" s="169">
        <v>11200.58</v>
      </c>
    </row>
    <row r="2310" spans="1:11" ht="28" x14ac:dyDescent="0.15">
      <c r="A2310" s="161" t="s">
        <v>4848</v>
      </c>
      <c r="B2310" s="162" t="s">
        <v>4849</v>
      </c>
      <c r="C2310" s="163">
        <v>44450</v>
      </c>
      <c r="D2310" s="164" t="s">
        <v>4892</v>
      </c>
      <c r="E2310" s="164" t="s">
        <v>2152</v>
      </c>
      <c r="F2310" s="165" t="s">
        <v>4423</v>
      </c>
      <c r="G2310" s="165" t="s">
        <v>4893</v>
      </c>
      <c r="H2310" s="166">
        <v>829.4</v>
      </c>
      <c r="I2310" s="171">
        <v>45306</v>
      </c>
      <c r="J2310" s="167" t="s">
        <v>2155</v>
      </c>
      <c r="K2310" s="169">
        <v>829.4</v>
      </c>
    </row>
    <row r="2311" spans="1:11" ht="28" x14ac:dyDescent="0.15">
      <c r="A2311" s="161" t="s">
        <v>4848</v>
      </c>
      <c r="B2311" s="162" t="s">
        <v>4849</v>
      </c>
      <c r="C2311" s="163">
        <v>44451</v>
      </c>
      <c r="D2311" s="164" t="s">
        <v>4894</v>
      </c>
      <c r="E2311" s="164" t="s">
        <v>2152</v>
      </c>
      <c r="F2311" s="165" t="s">
        <v>4423</v>
      </c>
      <c r="G2311" s="165" t="s">
        <v>4895</v>
      </c>
      <c r="H2311" s="166">
        <v>333432.73</v>
      </c>
      <c r="I2311" s="171">
        <v>45306</v>
      </c>
      <c r="J2311" s="167" t="s">
        <v>2155</v>
      </c>
      <c r="K2311" s="169">
        <v>333432.73</v>
      </c>
    </row>
    <row r="2312" spans="1:11" ht="28" x14ac:dyDescent="0.15">
      <c r="A2312" s="161" t="s">
        <v>4848</v>
      </c>
      <c r="B2312" s="162" t="s">
        <v>4849</v>
      </c>
      <c r="C2312" s="163">
        <v>44452</v>
      </c>
      <c r="D2312" s="164" t="s">
        <v>4894</v>
      </c>
      <c r="E2312" s="164" t="s">
        <v>2152</v>
      </c>
      <c r="F2312" s="165" t="s">
        <v>4423</v>
      </c>
      <c r="G2312" s="165" t="s">
        <v>4895</v>
      </c>
      <c r="H2312" s="166">
        <v>5891.08</v>
      </c>
      <c r="I2312" s="171">
        <v>45306</v>
      </c>
      <c r="J2312" s="167" t="s">
        <v>2155</v>
      </c>
      <c r="K2312" s="169">
        <v>5891.08</v>
      </c>
    </row>
    <row r="2313" spans="1:11" ht="28" x14ac:dyDescent="0.15">
      <c r="A2313" s="161" t="s">
        <v>4848</v>
      </c>
      <c r="B2313" s="162" t="s">
        <v>4849</v>
      </c>
      <c r="C2313" s="163">
        <v>44453</v>
      </c>
      <c r="D2313" s="164" t="s">
        <v>4896</v>
      </c>
      <c r="E2313" s="164" t="s">
        <v>2152</v>
      </c>
      <c r="F2313" s="165" t="s">
        <v>4423</v>
      </c>
      <c r="G2313" s="165" t="s">
        <v>4897</v>
      </c>
      <c r="H2313" s="166">
        <v>57015.33</v>
      </c>
      <c r="I2313" s="171">
        <v>45306</v>
      </c>
      <c r="J2313" s="167" t="s">
        <v>2155</v>
      </c>
      <c r="K2313" s="169">
        <v>57015.33</v>
      </c>
    </row>
    <row r="2314" spans="1:11" ht="28" x14ac:dyDescent="0.15">
      <c r="A2314" s="161" t="s">
        <v>4848</v>
      </c>
      <c r="B2314" s="162" t="s">
        <v>4849</v>
      </c>
      <c r="C2314" s="163">
        <v>44454</v>
      </c>
      <c r="D2314" s="164" t="s">
        <v>4896</v>
      </c>
      <c r="E2314" s="164" t="s">
        <v>2152</v>
      </c>
      <c r="F2314" s="165" t="s">
        <v>4423</v>
      </c>
      <c r="G2314" s="165" t="s">
        <v>4897</v>
      </c>
      <c r="H2314" s="166">
        <v>13595.35</v>
      </c>
      <c r="I2314" s="171">
        <v>45306</v>
      </c>
      <c r="J2314" s="167" t="s">
        <v>2155</v>
      </c>
      <c r="K2314" s="169">
        <v>13595.35</v>
      </c>
    </row>
    <row r="2315" spans="1:11" ht="28" x14ac:dyDescent="0.15">
      <c r="A2315" s="161" t="s">
        <v>4848</v>
      </c>
      <c r="B2315" s="162" t="s">
        <v>4849</v>
      </c>
      <c r="C2315" s="163">
        <v>44455</v>
      </c>
      <c r="D2315" s="164" t="s">
        <v>4898</v>
      </c>
      <c r="E2315" s="164" t="s">
        <v>2152</v>
      </c>
      <c r="F2315" s="165" t="s">
        <v>4423</v>
      </c>
      <c r="G2315" s="165" t="s">
        <v>4899</v>
      </c>
      <c r="H2315" s="166">
        <v>85173.73</v>
      </c>
      <c r="I2315" s="171">
        <v>45306</v>
      </c>
      <c r="J2315" s="167" t="s">
        <v>2155</v>
      </c>
      <c r="K2315" s="169">
        <v>85173.73</v>
      </c>
    </row>
    <row r="2316" spans="1:11" ht="28" x14ac:dyDescent="0.15">
      <c r="A2316" s="161" t="s">
        <v>4848</v>
      </c>
      <c r="B2316" s="162" t="s">
        <v>4849</v>
      </c>
      <c r="C2316" s="163">
        <v>44456</v>
      </c>
      <c r="D2316" s="164" t="s">
        <v>4900</v>
      </c>
      <c r="E2316" s="164" t="s">
        <v>2152</v>
      </c>
      <c r="F2316" s="165" t="s">
        <v>4423</v>
      </c>
      <c r="G2316" s="165" t="s">
        <v>4901</v>
      </c>
      <c r="H2316" s="166">
        <v>114011.75</v>
      </c>
      <c r="I2316" s="171">
        <v>45306</v>
      </c>
      <c r="J2316" s="167" t="s">
        <v>2155</v>
      </c>
      <c r="K2316" s="169">
        <v>114011.75</v>
      </c>
    </row>
    <row r="2317" spans="1:11" ht="28" x14ac:dyDescent="0.15">
      <c r="A2317" s="161" t="s">
        <v>4848</v>
      </c>
      <c r="B2317" s="162" t="s">
        <v>4849</v>
      </c>
      <c r="C2317" s="163">
        <v>44457</v>
      </c>
      <c r="D2317" s="164" t="s">
        <v>4902</v>
      </c>
      <c r="E2317" s="164" t="s">
        <v>2152</v>
      </c>
      <c r="F2317" s="165" t="s">
        <v>4423</v>
      </c>
      <c r="G2317" s="165" t="s">
        <v>4903</v>
      </c>
      <c r="H2317" s="166">
        <v>543953.23</v>
      </c>
      <c r="I2317" s="171">
        <v>45306</v>
      </c>
      <c r="J2317" s="167" t="s">
        <v>2155</v>
      </c>
      <c r="K2317" s="169">
        <v>543953.23</v>
      </c>
    </row>
    <row r="2318" spans="1:11" ht="28" x14ac:dyDescent="0.15">
      <c r="A2318" s="161" t="s">
        <v>4848</v>
      </c>
      <c r="B2318" s="162" t="s">
        <v>4849</v>
      </c>
      <c r="C2318" s="163">
        <v>44458</v>
      </c>
      <c r="D2318" s="164" t="s">
        <v>4904</v>
      </c>
      <c r="E2318" s="164" t="s">
        <v>2152</v>
      </c>
      <c r="F2318" s="165" t="s">
        <v>4423</v>
      </c>
      <c r="G2318" s="165" t="s">
        <v>4905</v>
      </c>
      <c r="H2318" s="166">
        <v>127.64</v>
      </c>
      <c r="I2318" s="171">
        <v>45306</v>
      </c>
      <c r="J2318" s="167" t="s">
        <v>2155</v>
      </c>
      <c r="K2318" s="169">
        <v>127.64</v>
      </c>
    </row>
    <row r="2319" spans="1:11" ht="28" x14ac:dyDescent="0.15">
      <c r="A2319" s="161" t="s">
        <v>4848</v>
      </c>
      <c r="B2319" s="162" t="s">
        <v>4849</v>
      </c>
      <c r="C2319" s="163">
        <v>44459</v>
      </c>
      <c r="D2319" s="164" t="s">
        <v>4906</v>
      </c>
      <c r="E2319" s="164" t="s">
        <v>2152</v>
      </c>
      <c r="F2319" s="165" t="s">
        <v>4423</v>
      </c>
      <c r="G2319" s="165" t="s">
        <v>4907</v>
      </c>
      <c r="H2319" s="166">
        <v>1304.74</v>
      </c>
      <c r="I2319" s="171">
        <v>45306</v>
      </c>
      <c r="J2319" s="167" t="s">
        <v>2155</v>
      </c>
      <c r="K2319" s="169">
        <v>1304.74</v>
      </c>
    </row>
    <row r="2320" spans="1:11" ht="42" x14ac:dyDescent="0.15">
      <c r="A2320" s="161" t="s">
        <v>4908</v>
      </c>
      <c r="B2320" s="162" t="s">
        <v>4909</v>
      </c>
      <c r="C2320" s="163">
        <v>44460</v>
      </c>
      <c r="D2320" s="164" t="s">
        <v>54</v>
      </c>
      <c r="E2320" s="164" t="s">
        <v>2152</v>
      </c>
      <c r="F2320" s="165" t="s">
        <v>4423</v>
      </c>
      <c r="G2320" s="165" t="s">
        <v>4910</v>
      </c>
      <c r="H2320" s="166">
        <v>152438.01999999999</v>
      </c>
      <c r="I2320" s="171">
        <v>45337</v>
      </c>
      <c r="J2320" s="167" t="s">
        <v>2155</v>
      </c>
      <c r="K2320" s="169">
        <v>152438.01999999999</v>
      </c>
    </row>
    <row r="2321" spans="1:11" ht="28" x14ac:dyDescent="0.15">
      <c r="A2321" s="161" t="s">
        <v>4908</v>
      </c>
      <c r="B2321" s="162" t="s">
        <v>4909</v>
      </c>
      <c r="C2321" s="163">
        <v>44461</v>
      </c>
      <c r="D2321" s="164" t="s">
        <v>4911</v>
      </c>
      <c r="E2321" s="164" t="s">
        <v>2152</v>
      </c>
      <c r="F2321" s="165" t="s">
        <v>4423</v>
      </c>
      <c r="G2321" s="165" t="s">
        <v>4912</v>
      </c>
      <c r="H2321" s="166">
        <v>33612.230000000003</v>
      </c>
      <c r="I2321" s="171">
        <v>45337</v>
      </c>
      <c r="J2321" s="167" t="s">
        <v>2155</v>
      </c>
      <c r="K2321" s="169">
        <v>33612.230000000003</v>
      </c>
    </row>
    <row r="2322" spans="1:11" ht="28" x14ac:dyDescent="0.15">
      <c r="A2322" s="161" t="s">
        <v>4908</v>
      </c>
      <c r="B2322" s="162" t="s">
        <v>4909</v>
      </c>
      <c r="C2322" s="163">
        <v>44462</v>
      </c>
      <c r="D2322" s="164" t="s">
        <v>4913</v>
      </c>
      <c r="E2322" s="164" t="s">
        <v>2152</v>
      </c>
      <c r="F2322" s="165" t="s">
        <v>4423</v>
      </c>
      <c r="G2322" s="165" t="s">
        <v>4914</v>
      </c>
      <c r="H2322" s="166">
        <v>86465.76</v>
      </c>
      <c r="I2322" s="171">
        <v>45337</v>
      </c>
      <c r="J2322" s="167" t="s">
        <v>2155</v>
      </c>
      <c r="K2322" s="169">
        <v>86465.76</v>
      </c>
    </row>
    <row r="2323" spans="1:11" ht="28" x14ac:dyDescent="0.15">
      <c r="A2323" s="161" t="s">
        <v>4908</v>
      </c>
      <c r="B2323" s="162" t="s">
        <v>4909</v>
      </c>
      <c r="C2323" s="163">
        <v>44463</v>
      </c>
      <c r="D2323" s="164" t="s">
        <v>4915</v>
      </c>
      <c r="E2323" s="164" t="s">
        <v>2152</v>
      </c>
      <c r="F2323" s="165" t="s">
        <v>4423</v>
      </c>
      <c r="G2323" s="165" t="s">
        <v>4916</v>
      </c>
      <c r="H2323" s="166">
        <v>63115.95</v>
      </c>
      <c r="I2323" s="171">
        <v>45337</v>
      </c>
      <c r="J2323" s="167" t="s">
        <v>2155</v>
      </c>
      <c r="K2323" s="169">
        <v>63115.95</v>
      </c>
    </row>
    <row r="2324" spans="1:11" ht="70" x14ac:dyDescent="0.15">
      <c r="A2324" s="161" t="s">
        <v>4908</v>
      </c>
      <c r="B2324" s="162" t="s">
        <v>4909</v>
      </c>
      <c r="C2324" s="163">
        <v>44464</v>
      </c>
      <c r="D2324" s="164" t="s">
        <v>4917</v>
      </c>
      <c r="E2324" s="164" t="s">
        <v>2152</v>
      </c>
      <c r="F2324" s="165" t="s">
        <v>4423</v>
      </c>
      <c r="G2324" s="165" t="s">
        <v>4918</v>
      </c>
      <c r="H2324" s="166">
        <v>11200.58</v>
      </c>
      <c r="I2324" s="171">
        <v>45337</v>
      </c>
      <c r="J2324" s="167" t="s">
        <v>2155</v>
      </c>
      <c r="K2324" s="169">
        <v>11200.58</v>
      </c>
    </row>
    <row r="2325" spans="1:11" ht="28" x14ac:dyDescent="0.15">
      <c r="A2325" s="161" t="s">
        <v>4908</v>
      </c>
      <c r="B2325" s="162" t="s">
        <v>4909</v>
      </c>
      <c r="C2325" s="163">
        <v>44465</v>
      </c>
      <c r="D2325" s="164" t="s">
        <v>2371</v>
      </c>
      <c r="E2325" s="164" t="s">
        <v>2152</v>
      </c>
      <c r="F2325" s="165" t="s">
        <v>4423</v>
      </c>
      <c r="G2325" s="165" t="s">
        <v>2374</v>
      </c>
      <c r="H2325" s="166">
        <v>63515.17</v>
      </c>
      <c r="I2325" s="171">
        <v>45337</v>
      </c>
      <c r="J2325" s="167" t="s">
        <v>2155</v>
      </c>
      <c r="K2325" s="169">
        <v>63515.17</v>
      </c>
    </row>
    <row r="2326" spans="1:11" ht="28" x14ac:dyDescent="0.15">
      <c r="A2326" s="161" t="s">
        <v>4908</v>
      </c>
      <c r="B2326" s="162" t="s">
        <v>4909</v>
      </c>
      <c r="C2326" s="163">
        <v>44466</v>
      </c>
      <c r="D2326" s="164" t="s">
        <v>41</v>
      </c>
      <c r="E2326" s="164" t="s">
        <v>2152</v>
      </c>
      <c r="F2326" s="165" t="s">
        <v>4423</v>
      </c>
      <c r="G2326" s="165" t="s">
        <v>4919</v>
      </c>
      <c r="H2326" s="166">
        <v>171561.51</v>
      </c>
      <c r="I2326" s="171">
        <v>45337</v>
      </c>
      <c r="J2326" s="167" t="s">
        <v>2155</v>
      </c>
      <c r="K2326" s="169">
        <v>171561.51</v>
      </c>
    </row>
    <row r="2327" spans="1:11" ht="28" x14ac:dyDescent="0.15">
      <c r="A2327" s="161" t="s">
        <v>4908</v>
      </c>
      <c r="B2327" s="162" t="s">
        <v>4909</v>
      </c>
      <c r="C2327" s="163">
        <v>44467</v>
      </c>
      <c r="D2327" s="164" t="s">
        <v>4920</v>
      </c>
      <c r="E2327" s="164" t="s">
        <v>2152</v>
      </c>
      <c r="F2327" s="165" t="s">
        <v>4423</v>
      </c>
      <c r="G2327" s="165" t="s">
        <v>4921</v>
      </c>
      <c r="H2327" s="166">
        <v>23273.56</v>
      </c>
      <c r="I2327" s="171">
        <v>45337</v>
      </c>
      <c r="J2327" s="167" t="s">
        <v>2155</v>
      </c>
      <c r="K2327" s="169">
        <v>23273.56</v>
      </c>
    </row>
    <row r="2328" spans="1:11" ht="28" x14ac:dyDescent="0.15">
      <c r="A2328" s="161" t="s">
        <v>4908</v>
      </c>
      <c r="B2328" s="162" t="s">
        <v>4909</v>
      </c>
      <c r="C2328" s="163">
        <v>44468</v>
      </c>
      <c r="D2328" s="164" t="s">
        <v>4922</v>
      </c>
      <c r="E2328" s="164" t="s">
        <v>2152</v>
      </c>
      <c r="F2328" s="165" t="s">
        <v>4423</v>
      </c>
      <c r="G2328" s="165" t="s">
        <v>4923</v>
      </c>
      <c r="H2328" s="166">
        <v>73903.399999999994</v>
      </c>
      <c r="I2328" s="171">
        <v>45337</v>
      </c>
      <c r="J2328" s="167" t="s">
        <v>2155</v>
      </c>
      <c r="K2328" s="169">
        <v>73903.399999999994</v>
      </c>
    </row>
    <row r="2329" spans="1:11" ht="28" x14ac:dyDescent="0.15">
      <c r="A2329" s="161" t="s">
        <v>4908</v>
      </c>
      <c r="B2329" s="162" t="s">
        <v>4909</v>
      </c>
      <c r="C2329" s="163">
        <v>44469</v>
      </c>
      <c r="D2329" s="164" t="s">
        <v>4924</v>
      </c>
      <c r="E2329" s="164" t="s">
        <v>2152</v>
      </c>
      <c r="F2329" s="165" t="s">
        <v>4423</v>
      </c>
      <c r="G2329" s="165" t="s">
        <v>4925</v>
      </c>
      <c r="H2329" s="166">
        <v>99513.19</v>
      </c>
      <c r="I2329" s="171">
        <v>45337</v>
      </c>
      <c r="J2329" s="167" t="s">
        <v>2155</v>
      </c>
      <c r="K2329" s="169">
        <v>99513.19</v>
      </c>
    </row>
    <row r="2330" spans="1:11" ht="98" x14ac:dyDescent="0.15">
      <c r="A2330" s="161" t="s">
        <v>4908</v>
      </c>
      <c r="B2330" s="162" t="s">
        <v>4909</v>
      </c>
      <c r="C2330" s="163">
        <v>44470</v>
      </c>
      <c r="D2330" s="164" t="s">
        <v>4926</v>
      </c>
      <c r="E2330" s="164" t="s">
        <v>2152</v>
      </c>
      <c r="F2330" s="165" t="s">
        <v>4423</v>
      </c>
      <c r="G2330" s="165" t="s">
        <v>4927</v>
      </c>
      <c r="H2330" s="166">
        <v>25028.25</v>
      </c>
      <c r="I2330" s="171">
        <v>45337</v>
      </c>
      <c r="J2330" s="167" t="s">
        <v>2155</v>
      </c>
      <c r="K2330" s="169">
        <v>25028.25</v>
      </c>
    </row>
    <row r="2331" spans="1:11" ht="28" x14ac:dyDescent="0.15">
      <c r="A2331" s="161" t="s">
        <v>4908</v>
      </c>
      <c r="B2331" s="162" t="s">
        <v>4909</v>
      </c>
      <c r="C2331" s="163">
        <v>44471</v>
      </c>
      <c r="D2331" s="164" t="s">
        <v>4928</v>
      </c>
      <c r="E2331" s="164" t="s">
        <v>2152</v>
      </c>
      <c r="F2331" s="165" t="s">
        <v>4423</v>
      </c>
      <c r="G2331" s="165" t="s">
        <v>4929</v>
      </c>
      <c r="H2331" s="166">
        <v>355235.94</v>
      </c>
      <c r="I2331" s="171">
        <v>45337</v>
      </c>
      <c r="J2331" s="167" t="s">
        <v>2155</v>
      </c>
      <c r="K2331" s="169">
        <v>355235.94</v>
      </c>
    </row>
    <row r="2332" spans="1:11" ht="28" x14ac:dyDescent="0.15">
      <c r="A2332" s="161" t="s">
        <v>4930</v>
      </c>
      <c r="B2332" s="162" t="s">
        <v>4931</v>
      </c>
      <c r="C2332" s="163">
        <v>44472</v>
      </c>
      <c r="D2332" s="164" t="s">
        <v>4559</v>
      </c>
      <c r="E2332" s="164" t="s">
        <v>2152</v>
      </c>
      <c r="F2332" s="165" t="s">
        <v>4423</v>
      </c>
      <c r="G2332" s="165" t="s">
        <v>4932</v>
      </c>
      <c r="H2332" s="166">
        <v>1664.58</v>
      </c>
      <c r="I2332" s="171">
        <v>45366</v>
      </c>
      <c r="J2332" s="167" t="s">
        <v>2155</v>
      </c>
      <c r="K2332" s="169">
        <v>1664.58</v>
      </c>
    </row>
    <row r="2333" spans="1:11" ht="28" x14ac:dyDescent="0.15">
      <c r="A2333" s="161" t="s">
        <v>4930</v>
      </c>
      <c r="B2333" s="162" t="s">
        <v>4931</v>
      </c>
      <c r="C2333" s="163">
        <v>44473</v>
      </c>
      <c r="D2333" s="164" t="s">
        <v>77</v>
      </c>
      <c r="E2333" s="164" t="s">
        <v>2152</v>
      </c>
      <c r="F2333" s="165" t="s">
        <v>4423</v>
      </c>
      <c r="G2333" s="165" t="s">
        <v>4933</v>
      </c>
      <c r="H2333" s="166">
        <v>160179.07999999999</v>
      </c>
      <c r="I2333" s="171">
        <v>45366</v>
      </c>
      <c r="J2333" s="167" t="s">
        <v>2155</v>
      </c>
      <c r="K2333" s="169">
        <v>160179.07999999999</v>
      </c>
    </row>
    <row r="2334" spans="1:11" ht="28" x14ac:dyDescent="0.15">
      <c r="A2334" s="161" t="s">
        <v>4930</v>
      </c>
      <c r="B2334" s="162" t="s">
        <v>4931</v>
      </c>
      <c r="C2334" s="163">
        <v>44474</v>
      </c>
      <c r="D2334" s="164" t="s">
        <v>4568</v>
      </c>
      <c r="E2334" s="164" t="s">
        <v>2152</v>
      </c>
      <c r="F2334" s="165" t="s">
        <v>4423</v>
      </c>
      <c r="G2334" s="165" t="s">
        <v>4934</v>
      </c>
      <c r="H2334" s="166">
        <v>15261.06</v>
      </c>
      <c r="I2334" s="171">
        <v>45366</v>
      </c>
      <c r="J2334" s="167" t="s">
        <v>2155</v>
      </c>
      <c r="K2334" s="169">
        <v>15261.06</v>
      </c>
    </row>
    <row r="2335" spans="1:11" ht="28" x14ac:dyDescent="0.15">
      <c r="A2335" s="161" t="s">
        <v>4930</v>
      </c>
      <c r="B2335" s="162" t="s">
        <v>4931</v>
      </c>
      <c r="C2335" s="163">
        <v>44475</v>
      </c>
      <c r="D2335" s="164" t="s">
        <v>4935</v>
      </c>
      <c r="E2335" s="164" t="s">
        <v>2152</v>
      </c>
      <c r="F2335" s="165" t="s">
        <v>4423</v>
      </c>
      <c r="G2335" s="165" t="s">
        <v>4936</v>
      </c>
      <c r="H2335" s="166">
        <v>99090.71</v>
      </c>
      <c r="I2335" s="171">
        <v>45366</v>
      </c>
      <c r="J2335" s="167" t="s">
        <v>2155</v>
      </c>
      <c r="K2335" s="169">
        <v>99090.71</v>
      </c>
    </row>
    <row r="2336" spans="1:11" ht="28" x14ac:dyDescent="0.15">
      <c r="A2336" s="161" t="s">
        <v>4930</v>
      </c>
      <c r="B2336" s="162" t="s">
        <v>4931</v>
      </c>
      <c r="C2336" s="163">
        <v>44476</v>
      </c>
      <c r="D2336" s="164" t="s">
        <v>4937</v>
      </c>
      <c r="E2336" s="164" t="s">
        <v>2152</v>
      </c>
      <c r="F2336" s="165" t="s">
        <v>4423</v>
      </c>
      <c r="G2336" s="165" t="s">
        <v>4938</v>
      </c>
      <c r="H2336" s="166">
        <v>73166.13</v>
      </c>
      <c r="I2336" s="171">
        <v>45366</v>
      </c>
      <c r="J2336" s="167" t="s">
        <v>2155</v>
      </c>
      <c r="K2336" s="169">
        <v>73166.13</v>
      </c>
    </row>
    <row r="2337" spans="1:11" ht="28" x14ac:dyDescent="0.15">
      <c r="A2337" s="161" t="s">
        <v>4930</v>
      </c>
      <c r="B2337" s="162" t="s">
        <v>4931</v>
      </c>
      <c r="C2337" s="163">
        <v>44477</v>
      </c>
      <c r="D2337" s="164" t="s">
        <v>39</v>
      </c>
      <c r="E2337" s="164" t="s">
        <v>2152</v>
      </c>
      <c r="F2337" s="165" t="s">
        <v>4423</v>
      </c>
      <c r="G2337" s="165" t="s">
        <v>4939</v>
      </c>
      <c r="H2337" s="166">
        <v>170589.96</v>
      </c>
      <c r="I2337" s="171">
        <v>45366</v>
      </c>
      <c r="J2337" s="167" t="s">
        <v>2155</v>
      </c>
      <c r="K2337" s="169">
        <v>170589.96</v>
      </c>
    </row>
    <row r="2338" spans="1:11" ht="28" x14ac:dyDescent="0.15">
      <c r="A2338" s="161" t="s">
        <v>4930</v>
      </c>
      <c r="B2338" s="162" t="s">
        <v>4931</v>
      </c>
      <c r="C2338" s="163">
        <v>44478</v>
      </c>
      <c r="D2338" s="164" t="s">
        <v>4940</v>
      </c>
      <c r="E2338" s="164" t="s">
        <v>2152</v>
      </c>
      <c r="F2338" s="165" t="s">
        <v>4423</v>
      </c>
      <c r="G2338" s="165" t="s">
        <v>4941</v>
      </c>
      <c r="H2338" s="166">
        <v>16931.72</v>
      </c>
      <c r="I2338" s="171">
        <v>45366</v>
      </c>
      <c r="J2338" s="167" t="s">
        <v>2155</v>
      </c>
      <c r="K2338" s="169">
        <v>16931.72</v>
      </c>
    </row>
    <row r="2339" spans="1:11" ht="28" x14ac:dyDescent="0.15">
      <c r="A2339" s="161" t="s">
        <v>4930</v>
      </c>
      <c r="B2339" s="162" t="s">
        <v>4931</v>
      </c>
      <c r="C2339" s="163">
        <v>44479</v>
      </c>
      <c r="D2339" s="164" t="s">
        <v>4542</v>
      </c>
      <c r="E2339" s="164" t="s">
        <v>2152</v>
      </c>
      <c r="F2339" s="165" t="s">
        <v>4423</v>
      </c>
      <c r="G2339" s="165" t="s">
        <v>4942</v>
      </c>
      <c r="H2339" s="166">
        <v>99632.77</v>
      </c>
      <c r="I2339" s="171">
        <v>45366</v>
      </c>
      <c r="J2339" s="167" t="s">
        <v>2155</v>
      </c>
      <c r="K2339" s="169">
        <v>99632.77</v>
      </c>
    </row>
    <row r="2340" spans="1:11" ht="28" x14ac:dyDescent="0.15">
      <c r="A2340" s="161" t="s">
        <v>4930</v>
      </c>
      <c r="B2340" s="162" t="s">
        <v>4931</v>
      </c>
      <c r="C2340" s="163">
        <v>44480</v>
      </c>
      <c r="D2340" s="164" t="s">
        <v>4943</v>
      </c>
      <c r="E2340" s="164" t="s">
        <v>2152</v>
      </c>
      <c r="F2340" s="165" t="s">
        <v>4423</v>
      </c>
      <c r="G2340" s="165" t="s">
        <v>4944</v>
      </c>
      <c r="H2340" s="166">
        <v>73177.179999999993</v>
      </c>
      <c r="I2340" s="171">
        <v>45366</v>
      </c>
      <c r="J2340" s="167" t="s">
        <v>2155</v>
      </c>
      <c r="K2340" s="169">
        <v>73177.179999999993</v>
      </c>
    </row>
    <row r="2341" spans="1:11" ht="28" x14ac:dyDescent="0.15">
      <c r="A2341" s="161" t="s">
        <v>4930</v>
      </c>
      <c r="B2341" s="162" t="s">
        <v>4931</v>
      </c>
      <c r="C2341" s="163">
        <v>44481</v>
      </c>
      <c r="D2341" s="164" t="s">
        <v>2378</v>
      </c>
      <c r="E2341" s="164" t="s">
        <v>2152</v>
      </c>
      <c r="F2341" s="165" t="s">
        <v>4423</v>
      </c>
      <c r="G2341" s="165" t="s">
        <v>2380</v>
      </c>
      <c r="H2341" s="166">
        <v>63515.17</v>
      </c>
      <c r="I2341" s="171">
        <v>45366</v>
      </c>
      <c r="J2341" s="167" t="s">
        <v>2155</v>
      </c>
      <c r="K2341" s="169">
        <v>63515.17</v>
      </c>
    </row>
    <row r="2342" spans="1:11" ht="70" x14ac:dyDescent="0.15">
      <c r="A2342" s="161" t="s">
        <v>4930</v>
      </c>
      <c r="B2342" s="162" t="s">
        <v>4931</v>
      </c>
      <c r="C2342" s="163">
        <v>44482</v>
      </c>
      <c r="D2342" s="164" t="s">
        <v>4945</v>
      </c>
      <c r="E2342" s="164" t="s">
        <v>2152</v>
      </c>
      <c r="F2342" s="165" t="s">
        <v>4423</v>
      </c>
      <c r="G2342" s="165" t="s">
        <v>4946</v>
      </c>
      <c r="H2342" s="166">
        <v>11200.58</v>
      </c>
      <c r="I2342" s="171">
        <v>45366</v>
      </c>
      <c r="J2342" s="167" t="s">
        <v>2155</v>
      </c>
      <c r="K2342" s="169">
        <v>11200.58</v>
      </c>
    </row>
    <row r="2343" spans="1:11" ht="28" x14ac:dyDescent="0.15">
      <c r="A2343" s="161" t="s">
        <v>4930</v>
      </c>
      <c r="B2343" s="162" t="s">
        <v>4931</v>
      </c>
      <c r="C2343" s="163">
        <v>44483</v>
      </c>
      <c r="D2343" s="164" t="s">
        <v>4947</v>
      </c>
      <c r="E2343" s="164" t="s">
        <v>2152</v>
      </c>
      <c r="F2343" s="165" t="s">
        <v>4423</v>
      </c>
      <c r="G2343" s="165" t="s">
        <v>4948</v>
      </c>
      <c r="H2343" s="166">
        <v>986.97</v>
      </c>
      <c r="I2343" s="171">
        <v>45366</v>
      </c>
      <c r="J2343" s="167" t="s">
        <v>2155</v>
      </c>
      <c r="K2343" s="169">
        <v>986.97</v>
      </c>
    </row>
    <row r="2344" spans="1:11" ht="42" x14ac:dyDescent="0.15">
      <c r="A2344" s="161" t="s">
        <v>4930</v>
      </c>
      <c r="B2344" s="162" t="s">
        <v>4931</v>
      </c>
      <c r="C2344" s="163">
        <v>44484</v>
      </c>
      <c r="D2344" s="164" t="s">
        <v>4949</v>
      </c>
      <c r="E2344" s="164" t="s">
        <v>2152</v>
      </c>
      <c r="F2344" s="165" t="s">
        <v>4423</v>
      </c>
      <c r="G2344" s="165" t="s">
        <v>4950</v>
      </c>
      <c r="H2344" s="166">
        <v>283449.40000000002</v>
      </c>
      <c r="I2344" s="171">
        <v>45366</v>
      </c>
      <c r="J2344" s="167" t="s">
        <v>2155</v>
      </c>
      <c r="K2344" s="169">
        <v>283449.40000000002</v>
      </c>
    </row>
    <row r="2345" spans="1:11" ht="28" x14ac:dyDescent="0.15">
      <c r="A2345" s="161" t="s">
        <v>4951</v>
      </c>
      <c r="B2345" s="162" t="s">
        <v>4952</v>
      </c>
      <c r="C2345" s="163">
        <v>44485</v>
      </c>
      <c r="D2345" s="164" t="s">
        <v>4953</v>
      </c>
      <c r="E2345" s="164" t="s">
        <v>2152</v>
      </c>
      <c r="F2345" s="165" t="s">
        <v>4423</v>
      </c>
      <c r="G2345" s="165" t="s">
        <v>4954</v>
      </c>
      <c r="H2345" s="166">
        <v>73958.759999999995</v>
      </c>
      <c r="I2345" s="171">
        <v>45397</v>
      </c>
      <c r="J2345" s="167" t="s">
        <v>2155</v>
      </c>
      <c r="K2345" s="169">
        <v>73958.759999999995</v>
      </c>
    </row>
    <row r="2346" spans="1:11" ht="28" x14ac:dyDescent="0.15">
      <c r="A2346" s="161" t="s">
        <v>4951</v>
      </c>
      <c r="B2346" s="162" t="s">
        <v>4952</v>
      </c>
      <c r="C2346" s="163">
        <v>44486</v>
      </c>
      <c r="D2346" s="164" t="s">
        <v>116</v>
      </c>
      <c r="E2346" s="164" t="s">
        <v>2152</v>
      </c>
      <c r="F2346" s="165" t="s">
        <v>4423</v>
      </c>
      <c r="G2346" s="165" t="s">
        <v>4955</v>
      </c>
      <c r="H2346" s="166">
        <v>155365.09</v>
      </c>
      <c r="I2346" s="171">
        <v>45397</v>
      </c>
      <c r="J2346" s="167" t="s">
        <v>2155</v>
      </c>
      <c r="K2346" s="169">
        <v>155365.09</v>
      </c>
    </row>
    <row r="2347" spans="1:11" ht="28" x14ac:dyDescent="0.15">
      <c r="A2347" s="161" t="s">
        <v>4951</v>
      </c>
      <c r="B2347" s="162" t="s">
        <v>4952</v>
      </c>
      <c r="C2347" s="163">
        <v>44487</v>
      </c>
      <c r="D2347" s="164" t="s">
        <v>4956</v>
      </c>
      <c r="E2347" s="164" t="s">
        <v>2152</v>
      </c>
      <c r="F2347" s="165" t="s">
        <v>4423</v>
      </c>
      <c r="G2347" s="165" t="s">
        <v>4957</v>
      </c>
      <c r="H2347" s="166">
        <v>13676.82</v>
      </c>
      <c r="I2347" s="171">
        <v>45397</v>
      </c>
      <c r="J2347" s="167" t="s">
        <v>2155</v>
      </c>
      <c r="K2347" s="169">
        <v>13676.82</v>
      </c>
    </row>
    <row r="2348" spans="1:11" ht="28" x14ac:dyDescent="0.15">
      <c r="A2348" s="161" t="s">
        <v>4951</v>
      </c>
      <c r="B2348" s="162" t="s">
        <v>4952</v>
      </c>
      <c r="C2348" s="163">
        <v>44488</v>
      </c>
      <c r="D2348" s="164" t="s">
        <v>4958</v>
      </c>
      <c r="E2348" s="164" t="s">
        <v>2152</v>
      </c>
      <c r="F2348" s="165" t="s">
        <v>4423</v>
      </c>
      <c r="G2348" s="165" t="s">
        <v>4959</v>
      </c>
      <c r="H2348" s="166">
        <v>99357.05</v>
      </c>
      <c r="I2348" s="171">
        <v>45397</v>
      </c>
      <c r="J2348" s="167" t="s">
        <v>2155</v>
      </c>
      <c r="K2348" s="169">
        <v>99357.05</v>
      </c>
    </row>
    <row r="2349" spans="1:11" ht="28" x14ac:dyDescent="0.15">
      <c r="A2349" s="161" t="s">
        <v>4951</v>
      </c>
      <c r="B2349" s="162" t="s">
        <v>4952</v>
      </c>
      <c r="C2349" s="163">
        <v>44489</v>
      </c>
      <c r="D2349" s="164" t="s">
        <v>4960</v>
      </c>
      <c r="E2349" s="164" t="s">
        <v>2152</v>
      </c>
      <c r="F2349" s="165" t="s">
        <v>4423</v>
      </c>
      <c r="G2349" s="165" t="s">
        <v>4961</v>
      </c>
      <c r="H2349" s="166">
        <v>71947.009999999995</v>
      </c>
      <c r="I2349" s="171">
        <v>45397</v>
      </c>
      <c r="J2349" s="167" t="s">
        <v>2155</v>
      </c>
      <c r="K2349" s="169">
        <v>71947.009999999995</v>
      </c>
    </row>
    <row r="2350" spans="1:11" ht="28" x14ac:dyDescent="0.15">
      <c r="A2350" s="161" t="s">
        <v>4951</v>
      </c>
      <c r="B2350" s="162" t="s">
        <v>4952</v>
      </c>
      <c r="C2350" s="163">
        <v>44490</v>
      </c>
      <c r="D2350" s="164" t="s">
        <v>2383</v>
      </c>
      <c r="E2350" s="164" t="s">
        <v>2152</v>
      </c>
      <c r="F2350" s="165" t="s">
        <v>4423</v>
      </c>
      <c r="G2350" s="165" t="s">
        <v>2385</v>
      </c>
      <c r="H2350" s="166">
        <v>17979.18</v>
      </c>
      <c r="I2350" s="171">
        <v>45397</v>
      </c>
      <c r="J2350" s="167" t="s">
        <v>2155</v>
      </c>
      <c r="K2350" s="169">
        <v>17979.18</v>
      </c>
    </row>
    <row r="2351" spans="1:11" ht="28" x14ac:dyDescent="0.15">
      <c r="A2351" s="161" t="s">
        <v>4951</v>
      </c>
      <c r="B2351" s="162" t="s">
        <v>4952</v>
      </c>
      <c r="C2351" s="163">
        <v>44491</v>
      </c>
      <c r="D2351" s="164" t="s">
        <v>67</v>
      </c>
      <c r="E2351" s="164" t="s">
        <v>2152</v>
      </c>
      <c r="F2351" s="165" t="s">
        <v>4423</v>
      </c>
      <c r="G2351" s="165" t="s">
        <v>4962</v>
      </c>
      <c r="H2351" s="166">
        <v>172266.93</v>
      </c>
      <c r="I2351" s="171">
        <v>45397</v>
      </c>
      <c r="J2351" s="167" t="s">
        <v>2155</v>
      </c>
      <c r="K2351" s="169">
        <v>172266.93</v>
      </c>
    </row>
    <row r="2352" spans="1:11" ht="28" x14ac:dyDescent="0.15">
      <c r="A2352" s="161" t="s">
        <v>4951</v>
      </c>
      <c r="B2352" s="162" t="s">
        <v>4952</v>
      </c>
      <c r="C2352" s="163">
        <v>44492</v>
      </c>
      <c r="D2352" s="164" t="s">
        <v>4963</v>
      </c>
      <c r="E2352" s="164" t="s">
        <v>2152</v>
      </c>
      <c r="F2352" s="165" t="s">
        <v>4423</v>
      </c>
      <c r="G2352" s="165" t="s">
        <v>4964</v>
      </c>
      <c r="H2352" s="166">
        <v>13692.67</v>
      </c>
      <c r="I2352" s="171">
        <v>45397</v>
      </c>
      <c r="J2352" s="167" t="s">
        <v>2155</v>
      </c>
      <c r="K2352" s="169">
        <v>13692.67</v>
      </c>
    </row>
    <row r="2353" spans="1:11" ht="28" x14ac:dyDescent="0.15">
      <c r="A2353" s="161" t="s">
        <v>4951</v>
      </c>
      <c r="B2353" s="162" t="s">
        <v>4952</v>
      </c>
      <c r="C2353" s="163">
        <v>44493</v>
      </c>
      <c r="D2353" s="164" t="s">
        <v>4965</v>
      </c>
      <c r="E2353" s="164" t="s">
        <v>2152</v>
      </c>
      <c r="F2353" s="165" t="s">
        <v>4423</v>
      </c>
      <c r="G2353" s="165" t="s">
        <v>4966</v>
      </c>
      <c r="H2353" s="166">
        <v>98549.1</v>
      </c>
      <c r="I2353" s="171">
        <v>45397</v>
      </c>
      <c r="J2353" s="167" t="s">
        <v>2155</v>
      </c>
      <c r="K2353" s="169">
        <v>98549.1</v>
      </c>
    </row>
    <row r="2354" spans="1:11" ht="28" x14ac:dyDescent="0.15">
      <c r="A2354" s="161" t="s">
        <v>4951</v>
      </c>
      <c r="B2354" s="162" t="s">
        <v>4952</v>
      </c>
      <c r="C2354" s="163">
        <v>44494</v>
      </c>
      <c r="D2354" s="164" t="s">
        <v>4967</v>
      </c>
      <c r="E2354" s="164" t="s">
        <v>2152</v>
      </c>
      <c r="F2354" s="165" t="s">
        <v>4423</v>
      </c>
      <c r="G2354" s="165" t="s">
        <v>4968</v>
      </c>
      <c r="H2354" s="166">
        <v>70917.81</v>
      </c>
      <c r="I2354" s="171">
        <v>45397</v>
      </c>
      <c r="J2354" s="167" t="s">
        <v>2155</v>
      </c>
      <c r="K2354" s="169">
        <v>70917.81</v>
      </c>
    </row>
    <row r="2355" spans="1:11" ht="70" x14ac:dyDescent="0.15">
      <c r="A2355" s="161" t="s">
        <v>4951</v>
      </c>
      <c r="B2355" s="162" t="s">
        <v>4952</v>
      </c>
      <c r="C2355" s="163">
        <v>44495</v>
      </c>
      <c r="D2355" s="164" t="s">
        <v>4969</v>
      </c>
      <c r="E2355" s="164" t="s">
        <v>2152</v>
      </c>
      <c r="F2355" s="165" t="s">
        <v>4423</v>
      </c>
      <c r="G2355" s="165" t="s">
        <v>4970</v>
      </c>
      <c r="H2355" s="166">
        <v>11200.58</v>
      </c>
      <c r="I2355" s="171">
        <v>45397</v>
      </c>
      <c r="J2355" s="167" t="s">
        <v>2155</v>
      </c>
      <c r="K2355" s="169">
        <v>11200.58</v>
      </c>
    </row>
    <row r="2356" spans="1:11" ht="28" x14ac:dyDescent="0.15">
      <c r="A2356" s="161" t="s">
        <v>4951</v>
      </c>
      <c r="B2356" s="162" t="s">
        <v>4952</v>
      </c>
      <c r="C2356" s="163">
        <v>44496</v>
      </c>
      <c r="D2356" s="164" t="s">
        <v>4971</v>
      </c>
      <c r="E2356" s="164" t="s">
        <v>2152</v>
      </c>
      <c r="F2356" s="165" t="s">
        <v>4423</v>
      </c>
      <c r="G2356" s="165" t="s">
        <v>4972</v>
      </c>
      <c r="H2356" s="166">
        <v>282900.46000000002</v>
      </c>
      <c r="I2356" s="171">
        <v>45397</v>
      </c>
      <c r="J2356" s="167" t="s">
        <v>2155</v>
      </c>
      <c r="K2356" s="169">
        <v>282900.46000000002</v>
      </c>
    </row>
    <row r="2357" spans="1:11" ht="28" x14ac:dyDescent="0.15">
      <c r="A2357" s="161" t="s">
        <v>4951</v>
      </c>
      <c r="B2357" s="162" t="s">
        <v>4952</v>
      </c>
      <c r="C2357" s="163">
        <v>44497</v>
      </c>
      <c r="D2357" s="164" t="s">
        <v>4973</v>
      </c>
      <c r="E2357" s="164" t="s">
        <v>2152</v>
      </c>
      <c r="F2357" s="165" t="s">
        <v>4423</v>
      </c>
      <c r="G2357" s="165" t="s">
        <v>4974</v>
      </c>
      <c r="H2357" s="166">
        <v>1168.94</v>
      </c>
      <c r="I2357" s="171">
        <v>45397</v>
      </c>
      <c r="J2357" s="167" t="s">
        <v>2155</v>
      </c>
      <c r="K2357" s="169">
        <v>1168.94</v>
      </c>
    </row>
    <row r="2358" spans="1:11" ht="28" x14ac:dyDescent="0.15">
      <c r="A2358" s="161" t="s">
        <v>4975</v>
      </c>
      <c r="B2358" s="162" t="s">
        <v>4976</v>
      </c>
      <c r="C2358" s="163">
        <v>44498</v>
      </c>
      <c r="D2358" s="164" t="s">
        <v>2387</v>
      </c>
      <c r="E2358" s="164" t="s">
        <v>2152</v>
      </c>
      <c r="F2358" s="165" t="s">
        <v>4423</v>
      </c>
      <c r="G2358" s="165" t="s">
        <v>2388</v>
      </c>
      <c r="H2358" s="166">
        <v>79461.91</v>
      </c>
      <c r="I2358" s="171">
        <v>45427</v>
      </c>
      <c r="J2358" s="167" t="s">
        <v>2155</v>
      </c>
      <c r="K2358" s="169">
        <v>79461.91</v>
      </c>
    </row>
    <row r="2359" spans="1:11" ht="28" x14ac:dyDescent="0.15">
      <c r="A2359" s="161" t="s">
        <v>4975</v>
      </c>
      <c r="B2359" s="162" t="s">
        <v>4976</v>
      </c>
      <c r="C2359" s="163">
        <v>44499</v>
      </c>
      <c r="D2359" s="164" t="s">
        <v>83</v>
      </c>
      <c r="E2359" s="164" t="s">
        <v>2152</v>
      </c>
      <c r="F2359" s="165" t="s">
        <v>4423</v>
      </c>
      <c r="G2359" s="165" t="s">
        <v>4977</v>
      </c>
      <c r="H2359" s="166">
        <v>173742.67</v>
      </c>
      <c r="I2359" s="171">
        <v>45427</v>
      </c>
      <c r="J2359" s="167" t="s">
        <v>2155</v>
      </c>
      <c r="K2359" s="169">
        <v>173742.67</v>
      </c>
    </row>
    <row r="2360" spans="1:11" ht="28" x14ac:dyDescent="0.15">
      <c r="A2360" s="161" t="s">
        <v>4975</v>
      </c>
      <c r="B2360" s="162" t="s">
        <v>4976</v>
      </c>
      <c r="C2360" s="163">
        <v>44500</v>
      </c>
      <c r="D2360" s="164" t="s">
        <v>4978</v>
      </c>
      <c r="E2360" s="164" t="s">
        <v>2152</v>
      </c>
      <c r="F2360" s="165" t="s">
        <v>4423</v>
      </c>
      <c r="G2360" s="165" t="s">
        <v>4979</v>
      </c>
      <c r="H2360" s="166">
        <v>16215.52</v>
      </c>
      <c r="I2360" s="171">
        <v>45427</v>
      </c>
      <c r="J2360" s="167" t="s">
        <v>2155</v>
      </c>
      <c r="K2360" s="169">
        <v>16215.52</v>
      </c>
    </row>
    <row r="2361" spans="1:11" ht="28" x14ac:dyDescent="0.15">
      <c r="A2361" s="161" t="s">
        <v>4975</v>
      </c>
      <c r="B2361" s="162" t="s">
        <v>4976</v>
      </c>
      <c r="C2361" s="163">
        <v>44501</v>
      </c>
      <c r="D2361" s="164" t="s">
        <v>4980</v>
      </c>
      <c r="E2361" s="164" t="s">
        <v>2152</v>
      </c>
      <c r="F2361" s="165" t="s">
        <v>4423</v>
      </c>
      <c r="G2361" s="165" t="s">
        <v>4981</v>
      </c>
      <c r="H2361" s="166">
        <v>101131.63</v>
      </c>
      <c r="I2361" s="171">
        <v>45427</v>
      </c>
      <c r="J2361" s="167" t="s">
        <v>2155</v>
      </c>
      <c r="K2361" s="169">
        <v>101131.63</v>
      </c>
    </row>
    <row r="2362" spans="1:11" ht="28" x14ac:dyDescent="0.15">
      <c r="A2362" s="161" t="s">
        <v>4975</v>
      </c>
      <c r="B2362" s="162" t="s">
        <v>4976</v>
      </c>
      <c r="C2362" s="163">
        <v>44502</v>
      </c>
      <c r="D2362" s="164" t="s">
        <v>317</v>
      </c>
      <c r="E2362" s="164" t="s">
        <v>2152</v>
      </c>
      <c r="F2362" s="165" t="s">
        <v>4423</v>
      </c>
      <c r="G2362" s="165" t="s">
        <v>4982</v>
      </c>
      <c r="H2362" s="166">
        <v>74724.92</v>
      </c>
      <c r="I2362" s="171">
        <v>45427</v>
      </c>
      <c r="J2362" s="167" t="s">
        <v>2155</v>
      </c>
      <c r="K2362" s="169">
        <v>74724.92</v>
      </c>
    </row>
    <row r="2363" spans="1:11" ht="28" x14ac:dyDescent="0.15">
      <c r="A2363" s="161" t="s">
        <v>4975</v>
      </c>
      <c r="B2363" s="162" t="s">
        <v>4976</v>
      </c>
      <c r="C2363" s="163">
        <v>44503</v>
      </c>
      <c r="D2363" s="164" t="s">
        <v>4983</v>
      </c>
      <c r="E2363" s="164" t="s">
        <v>2152</v>
      </c>
      <c r="F2363" s="165" t="s">
        <v>4423</v>
      </c>
      <c r="G2363" s="165" t="s">
        <v>4984</v>
      </c>
      <c r="H2363" s="166">
        <v>73958.759999999995</v>
      </c>
      <c r="I2363" s="171">
        <v>45427</v>
      </c>
      <c r="J2363" s="167" t="s">
        <v>2155</v>
      </c>
      <c r="K2363" s="169">
        <v>73958.759999999995</v>
      </c>
    </row>
    <row r="2364" spans="1:11" ht="28" x14ac:dyDescent="0.15">
      <c r="A2364" s="161" t="s">
        <v>4975</v>
      </c>
      <c r="B2364" s="162" t="s">
        <v>4976</v>
      </c>
      <c r="C2364" s="163">
        <v>44504</v>
      </c>
      <c r="D2364" s="164" t="s">
        <v>2391</v>
      </c>
      <c r="E2364" s="164" t="s">
        <v>2152</v>
      </c>
      <c r="F2364" s="165" t="s">
        <v>4423</v>
      </c>
      <c r="G2364" s="165" t="s">
        <v>2392</v>
      </c>
      <c r="H2364" s="166">
        <v>26928.560000000001</v>
      </c>
      <c r="I2364" s="171">
        <v>45427</v>
      </c>
      <c r="J2364" s="167" t="s">
        <v>2155</v>
      </c>
      <c r="K2364" s="169">
        <v>26928.560000000001</v>
      </c>
    </row>
    <row r="2365" spans="1:11" ht="28" x14ac:dyDescent="0.15">
      <c r="A2365" s="161" t="s">
        <v>4975</v>
      </c>
      <c r="B2365" s="162" t="s">
        <v>4976</v>
      </c>
      <c r="C2365" s="163">
        <v>44505</v>
      </c>
      <c r="D2365" s="164" t="s">
        <v>4985</v>
      </c>
      <c r="E2365" s="164" t="s">
        <v>2152</v>
      </c>
      <c r="F2365" s="165" t="s">
        <v>4423</v>
      </c>
      <c r="G2365" s="165" t="s">
        <v>4986</v>
      </c>
      <c r="H2365" s="166">
        <v>1334.31</v>
      </c>
      <c r="I2365" s="171">
        <v>45427</v>
      </c>
      <c r="J2365" s="167" t="s">
        <v>2155</v>
      </c>
      <c r="K2365" s="169">
        <v>1334.31</v>
      </c>
    </row>
    <row r="2366" spans="1:11" ht="28" x14ac:dyDescent="0.15">
      <c r="A2366" s="161" t="s">
        <v>4975</v>
      </c>
      <c r="B2366" s="162" t="s">
        <v>4976</v>
      </c>
      <c r="C2366" s="163">
        <v>44506</v>
      </c>
      <c r="D2366" s="164" t="s">
        <v>43</v>
      </c>
      <c r="E2366" s="164" t="s">
        <v>2152</v>
      </c>
      <c r="F2366" s="165" t="s">
        <v>4423</v>
      </c>
      <c r="G2366" s="165" t="s">
        <v>4987</v>
      </c>
      <c r="H2366" s="166">
        <v>337271.43</v>
      </c>
      <c r="I2366" s="171">
        <v>45427</v>
      </c>
      <c r="J2366" s="167" t="s">
        <v>2155</v>
      </c>
      <c r="K2366" s="169">
        <v>337271.43</v>
      </c>
    </row>
    <row r="2367" spans="1:11" ht="28" x14ac:dyDescent="0.15">
      <c r="A2367" s="161" t="s">
        <v>4975</v>
      </c>
      <c r="B2367" s="162" t="s">
        <v>4976</v>
      </c>
      <c r="C2367" s="163">
        <v>44507</v>
      </c>
      <c r="D2367" s="164" t="s">
        <v>351</v>
      </c>
      <c r="E2367" s="164" t="s">
        <v>2152</v>
      </c>
      <c r="F2367" s="165" t="s">
        <v>4423</v>
      </c>
      <c r="G2367" s="165" t="s">
        <v>4988</v>
      </c>
      <c r="H2367" s="166">
        <v>46356.63</v>
      </c>
      <c r="I2367" s="171">
        <v>45427</v>
      </c>
      <c r="J2367" s="167" t="s">
        <v>2155</v>
      </c>
      <c r="K2367" s="169">
        <v>46356.63</v>
      </c>
    </row>
    <row r="2368" spans="1:11" ht="28" x14ac:dyDescent="0.15">
      <c r="A2368" s="161" t="s">
        <v>4975</v>
      </c>
      <c r="B2368" s="162" t="s">
        <v>4976</v>
      </c>
      <c r="C2368" s="163">
        <v>44508</v>
      </c>
      <c r="D2368" s="164" t="s">
        <v>351</v>
      </c>
      <c r="E2368" s="164" t="s">
        <v>2152</v>
      </c>
      <c r="F2368" s="165" t="s">
        <v>4423</v>
      </c>
      <c r="G2368" s="165" t="s">
        <v>4988</v>
      </c>
      <c r="H2368" s="166">
        <v>216.84</v>
      </c>
      <c r="I2368" s="171">
        <v>45427</v>
      </c>
      <c r="J2368" s="167" t="s">
        <v>2155</v>
      </c>
      <c r="K2368" s="169">
        <v>216.84</v>
      </c>
    </row>
    <row r="2369" spans="1:11" ht="28" x14ac:dyDescent="0.15">
      <c r="A2369" s="161" t="s">
        <v>4975</v>
      </c>
      <c r="B2369" s="162" t="s">
        <v>4976</v>
      </c>
      <c r="C2369" s="163">
        <v>44509</v>
      </c>
      <c r="D2369" s="164" t="s">
        <v>4989</v>
      </c>
      <c r="E2369" s="164" t="s">
        <v>2152</v>
      </c>
      <c r="F2369" s="165" t="s">
        <v>4423</v>
      </c>
      <c r="G2369" s="165" t="s">
        <v>4990</v>
      </c>
      <c r="H2369" s="166">
        <v>99720.81</v>
      </c>
      <c r="I2369" s="171">
        <v>45427</v>
      </c>
      <c r="J2369" s="167" t="s">
        <v>2155</v>
      </c>
      <c r="K2369" s="169">
        <v>99720.81</v>
      </c>
    </row>
    <row r="2370" spans="1:11" ht="28" x14ac:dyDescent="0.15">
      <c r="A2370" s="161" t="s">
        <v>4975</v>
      </c>
      <c r="B2370" s="162" t="s">
        <v>4976</v>
      </c>
      <c r="C2370" s="163">
        <v>44510</v>
      </c>
      <c r="D2370" s="164" t="s">
        <v>4991</v>
      </c>
      <c r="E2370" s="164" t="s">
        <v>2152</v>
      </c>
      <c r="F2370" s="165" t="s">
        <v>4423</v>
      </c>
      <c r="G2370" s="165" t="s">
        <v>4992</v>
      </c>
      <c r="H2370" s="166">
        <v>73563.83</v>
      </c>
      <c r="I2370" s="171">
        <v>45427</v>
      </c>
      <c r="J2370" s="167" t="s">
        <v>2155</v>
      </c>
      <c r="K2370" s="169">
        <v>73563.83</v>
      </c>
    </row>
    <row r="2371" spans="1:11" ht="28" x14ac:dyDescent="0.15">
      <c r="A2371" s="161" t="s">
        <v>4975</v>
      </c>
      <c r="B2371" s="162" t="s">
        <v>4976</v>
      </c>
      <c r="C2371" s="163">
        <v>44511</v>
      </c>
      <c r="D2371" s="164" t="s">
        <v>4993</v>
      </c>
      <c r="E2371" s="164" t="s">
        <v>2152</v>
      </c>
      <c r="F2371" s="165" t="s">
        <v>4423</v>
      </c>
      <c r="G2371" s="165" t="s">
        <v>4994</v>
      </c>
      <c r="H2371" s="166">
        <v>7249.65</v>
      </c>
      <c r="I2371" s="171">
        <v>45427</v>
      </c>
      <c r="J2371" s="167" t="s">
        <v>2155</v>
      </c>
      <c r="K2371" s="169">
        <v>7249.65</v>
      </c>
    </row>
    <row r="2372" spans="1:11" ht="28" x14ac:dyDescent="0.15">
      <c r="A2372" s="161" t="s">
        <v>4995</v>
      </c>
      <c r="B2372" s="162" t="s">
        <v>4996</v>
      </c>
      <c r="C2372" s="163">
        <v>44512</v>
      </c>
      <c r="D2372" s="164" t="s">
        <v>47</v>
      </c>
      <c r="E2372" s="164" t="s">
        <v>2152</v>
      </c>
      <c r="F2372" s="165" t="s">
        <v>4423</v>
      </c>
      <c r="G2372" s="165" t="s">
        <v>4997</v>
      </c>
      <c r="H2372" s="166">
        <v>332082.02</v>
      </c>
      <c r="I2372" s="172">
        <v>45460</v>
      </c>
      <c r="J2372" s="167" t="s">
        <v>2155</v>
      </c>
      <c r="K2372" s="169">
        <v>332082.02</v>
      </c>
    </row>
    <row r="2373" spans="1:11" ht="28" x14ac:dyDescent="0.15">
      <c r="A2373" s="161" t="s">
        <v>4995</v>
      </c>
      <c r="B2373" s="162" t="s">
        <v>4996</v>
      </c>
      <c r="C2373" s="163">
        <v>44513</v>
      </c>
      <c r="D2373" s="164" t="s">
        <v>47</v>
      </c>
      <c r="E2373" s="164" t="s">
        <v>2152</v>
      </c>
      <c r="F2373" s="165" t="s">
        <v>4423</v>
      </c>
      <c r="G2373" s="165" t="s">
        <v>4997</v>
      </c>
      <c r="H2373" s="166">
        <v>1319.94</v>
      </c>
      <c r="I2373" s="172">
        <v>45460</v>
      </c>
      <c r="J2373" s="167" t="s">
        <v>2155</v>
      </c>
      <c r="K2373" s="169">
        <v>1319.94</v>
      </c>
    </row>
    <row r="2374" spans="1:11" ht="28" x14ac:dyDescent="0.15">
      <c r="A2374" s="161" t="s">
        <v>4995</v>
      </c>
      <c r="B2374" s="162" t="s">
        <v>4996</v>
      </c>
      <c r="C2374" s="163">
        <v>44514</v>
      </c>
      <c r="D2374" s="164" t="s">
        <v>354</v>
      </c>
      <c r="E2374" s="164" t="s">
        <v>2152</v>
      </c>
      <c r="F2374" s="165" t="s">
        <v>4423</v>
      </c>
      <c r="G2374" s="165" t="s">
        <v>4998</v>
      </c>
      <c r="H2374" s="166">
        <v>48540.08</v>
      </c>
      <c r="I2374" s="172">
        <v>45460</v>
      </c>
      <c r="J2374" s="167" t="s">
        <v>2155</v>
      </c>
      <c r="K2374" s="169">
        <v>48540.08</v>
      </c>
    </row>
    <row r="2375" spans="1:11" ht="28" x14ac:dyDescent="0.15">
      <c r="A2375" s="161" t="s">
        <v>4995</v>
      </c>
      <c r="B2375" s="162" t="s">
        <v>4996</v>
      </c>
      <c r="C2375" s="163">
        <v>44515</v>
      </c>
      <c r="D2375" s="164" t="s">
        <v>354</v>
      </c>
      <c r="E2375" s="164" t="s">
        <v>2152</v>
      </c>
      <c r="F2375" s="165" t="s">
        <v>4423</v>
      </c>
      <c r="G2375" s="165" t="s">
        <v>4998</v>
      </c>
      <c r="H2375" s="166">
        <v>13145.93</v>
      </c>
      <c r="I2375" s="172">
        <v>45460</v>
      </c>
      <c r="J2375" s="167" t="s">
        <v>2155</v>
      </c>
      <c r="K2375" s="169">
        <v>13145.93</v>
      </c>
    </row>
    <row r="2376" spans="1:11" ht="28" x14ac:dyDescent="0.15">
      <c r="A2376" s="161" t="s">
        <v>4995</v>
      </c>
      <c r="B2376" s="162" t="s">
        <v>4996</v>
      </c>
      <c r="C2376" s="163">
        <v>44516</v>
      </c>
      <c r="D2376" s="164" t="s">
        <v>4999</v>
      </c>
      <c r="E2376" s="164" t="s">
        <v>2152</v>
      </c>
      <c r="F2376" s="165" t="s">
        <v>4423</v>
      </c>
      <c r="G2376" s="165" t="s">
        <v>5000</v>
      </c>
      <c r="H2376" s="166">
        <v>99945.86</v>
      </c>
      <c r="I2376" s="172">
        <v>45460</v>
      </c>
      <c r="J2376" s="167" t="s">
        <v>2155</v>
      </c>
      <c r="K2376" s="169">
        <v>99945.86</v>
      </c>
    </row>
    <row r="2377" spans="1:11" ht="28" x14ac:dyDescent="0.15">
      <c r="A2377" s="161" t="s">
        <v>4995</v>
      </c>
      <c r="B2377" s="162" t="s">
        <v>4996</v>
      </c>
      <c r="C2377" s="163">
        <v>44517</v>
      </c>
      <c r="D2377" s="164" t="s">
        <v>2175</v>
      </c>
      <c r="E2377" s="164" t="s">
        <v>2152</v>
      </c>
      <c r="F2377" s="165" t="s">
        <v>4423</v>
      </c>
      <c r="G2377" s="165" t="s">
        <v>5001</v>
      </c>
      <c r="H2377" s="166">
        <v>72358.16</v>
      </c>
      <c r="I2377" s="172">
        <v>45460</v>
      </c>
      <c r="J2377" s="167" t="s">
        <v>2155</v>
      </c>
      <c r="K2377" s="169">
        <v>72358.16</v>
      </c>
    </row>
    <row r="2378" spans="1:11" ht="28" x14ac:dyDescent="0.15">
      <c r="A2378" s="161" t="s">
        <v>4995</v>
      </c>
      <c r="B2378" s="162" t="s">
        <v>4996</v>
      </c>
      <c r="C2378" s="163">
        <v>44518</v>
      </c>
      <c r="D2378" s="164" t="s">
        <v>5002</v>
      </c>
      <c r="E2378" s="164" t="s">
        <v>2152</v>
      </c>
      <c r="F2378" s="165" t="s">
        <v>4423</v>
      </c>
      <c r="G2378" s="165" t="s">
        <v>5003</v>
      </c>
      <c r="H2378" s="166">
        <v>65.41</v>
      </c>
      <c r="I2378" s="172">
        <v>45460</v>
      </c>
      <c r="J2378" s="167" t="s">
        <v>2155</v>
      </c>
      <c r="K2378" s="169">
        <v>65.41</v>
      </c>
    </row>
    <row r="2379" spans="1:11" ht="70" x14ac:dyDescent="0.15">
      <c r="A2379" s="161" t="s">
        <v>4995</v>
      </c>
      <c r="B2379" s="162" t="s">
        <v>4996</v>
      </c>
      <c r="C2379" s="163">
        <v>44519</v>
      </c>
      <c r="D2379" s="164" t="s">
        <v>4777</v>
      </c>
      <c r="E2379" s="164" t="s">
        <v>2152</v>
      </c>
      <c r="F2379" s="165" t="s">
        <v>4423</v>
      </c>
      <c r="G2379" s="165" t="s">
        <v>5004</v>
      </c>
      <c r="H2379" s="166">
        <v>11200.58</v>
      </c>
      <c r="I2379" s="172">
        <v>45460</v>
      </c>
      <c r="J2379" s="167" t="s">
        <v>2155</v>
      </c>
      <c r="K2379" s="169">
        <v>11200.58</v>
      </c>
    </row>
    <row r="2380" spans="1:11" ht="28" x14ac:dyDescent="0.15">
      <c r="A2380" s="161" t="s">
        <v>4995</v>
      </c>
      <c r="B2380" s="162" t="s">
        <v>4996</v>
      </c>
      <c r="C2380" s="163">
        <v>44520</v>
      </c>
      <c r="D2380" s="164" t="s">
        <v>5005</v>
      </c>
      <c r="E2380" s="164" t="s">
        <v>2152</v>
      </c>
      <c r="F2380" s="165" t="s">
        <v>4423</v>
      </c>
      <c r="G2380" s="165" t="s">
        <v>5006</v>
      </c>
      <c r="H2380" s="166">
        <v>73958.759999999995</v>
      </c>
      <c r="I2380" s="172">
        <v>45460</v>
      </c>
      <c r="J2380" s="167" t="s">
        <v>2155</v>
      </c>
      <c r="K2380" s="169">
        <v>73958.759999999995</v>
      </c>
    </row>
    <row r="2381" spans="1:11" ht="28" x14ac:dyDescent="0.15">
      <c r="A2381" s="161" t="s">
        <v>4995</v>
      </c>
      <c r="B2381" s="162" t="s">
        <v>4996</v>
      </c>
      <c r="C2381" s="163">
        <v>44521</v>
      </c>
      <c r="D2381" s="164" t="s">
        <v>5007</v>
      </c>
      <c r="E2381" s="164" t="s">
        <v>2152</v>
      </c>
      <c r="F2381" s="165" t="s">
        <v>4423</v>
      </c>
      <c r="G2381" s="165" t="s">
        <v>5008</v>
      </c>
      <c r="H2381" s="166">
        <v>238812.44</v>
      </c>
      <c r="I2381" s="172">
        <v>45460</v>
      </c>
      <c r="J2381" s="167" t="s">
        <v>2155</v>
      </c>
      <c r="K2381" s="169">
        <v>238812.44</v>
      </c>
    </row>
    <row r="2382" spans="1:11" ht="28" x14ac:dyDescent="0.15">
      <c r="A2382" s="161" t="s">
        <v>4995</v>
      </c>
      <c r="B2382" s="162" t="s">
        <v>4996</v>
      </c>
      <c r="C2382" s="163">
        <v>44522</v>
      </c>
      <c r="D2382" s="164" t="s">
        <v>2399</v>
      </c>
      <c r="E2382" s="164" t="s">
        <v>2152</v>
      </c>
      <c r="F2382" s="165" t="s">
        <v>4423</v>
      </c>
      <c r="G2382" s="165" t="s">
        <v>2400</v>
      </c>
      <c r="H2382" s="166">
        <v>79461.91</v>
      </c>
      <c r="I2382" s="172">
        <v>45460</v>
      </c>
      <c r="J2382" s="167" t="s">
        <v>2155</v>
      </c>
      <c r="K2382" s="169">
        <v>79461.91</v>
      </c>
    </row>
    <row r="2383" spans="1:11" ht="28" x14ac:dyDescent="0.15">
      <c r="A2383" s="161" t="s">
        <v>4995</v>
      </c>
      <c r="B2383" s="162" t="s">
        <v>4996</v>
      </c>
      <c r="C2383" s="163">
        <v>44523</v>
      </c>
      <c r="D2383" s="164" t="s">
        <v>2401</v>
      </c>
      <c r="E2383" s="164" t="s">
        <v>2152</v>
      </c>
      <c r="F2383" s="165" t="s">
        <v>4423</v>
      </c>
      <c r="G2383" s="165" t="s">
        <v>2402</v>
      </c>
      <c r="H2383" s="166">
        <v>26928.560000000001</v>
      </c>
      <c r="I2383" s="172">
        <v>45460</v>
      </c>
      <c r="J2383" s="167" t="s">
        <v>2155</v>
      </c>
      <c r="K2383" s="169">
        <v>26928.560000000001</v>
      </c>
    </row>
    <row r="2384" spans="1:11" ht="28" x14ac:dyDescent="0.15">
      <c r="A2384" s="161" t="s">
        <v>4995</v>
      </c>
      <c r="B2384" s="162" t="s">
        <v>4996</v>
      </c>
      <c r="C2384" s="163">
        <v>44524</v>
      </c>
      <c r="D2384" s="164" t="s">
        <v>51</v>
      </c>
      <c r="E2384" s="164" t="s">
        <v>2152</v>
      </c>
      <c r="F2384" s="165" t="s">
        <v>4423</v>
      </c>
      <c r="G2384" s="165" t="s">
        <v>5009</v>
      </c>
      <c r="H2384" s="166">
        <v>169100.72</v>
      </c>
      <c r="I2384" s="172">
        <v>45460</v>
      </c>
      <c r="J2384" s="167" t="s">
        <v>2155</v>
      </c>
      <c r="K2384" s="169">
        <v>169100.72</v>
      </c>
    </row>
    <row r="2385" spans="1:11" ht="28" x14ac:dyDescent="0.15">
      <c r="A2385" s="161" t="s">
        <v>4995</v>
      </c>
      <c r="B2385" s="162" t="s">
        <v>4996</v>
      </c>
      <c r="C2385" s="163">
        <v>44525</v>
      </c>
      <c r="D2385" s="164" t="s">
        <v>5010</v>
      </c>
      <c r="E2385" s="164" t="s">
        <v>2152</v>
      </c>
      <c r="F2385" s="165" t="s">
        <v>4423</v>
      </c>
      <c r="G2385" s="165" t="s">
        <v>5011</v>
      </c>
      <c r="H2385" s="166">
        <v>28835.22</v>
      </c>
      <c r="I2385" s="172">
        <v>45460</v>
      </c>
      <c r="J2385" s="167" t="s">
        <v>2155</v>
      </c>
      <c r="K2385" s="169">
        <v>28835.22</v>
      </c>
    </row>
    <row r="2386" spans="1:11" ht="28" x14ac:dyDescent="0.15">
      <c r="A2386" s="161" t="s">
        <v>4995</v>
      </c>
      <c r="B2386" s="162" t="s">
        <v>4996</v>
      </c>
      <c r="C2386" s="163">
        <v>44526</v>
      </c>
      <c r="D2386" s="164" t="s">
        <v>5012</v>
      </c>
      <c r="E2386" s="164" t="s">
        <v>2152</v>
      </c>
      <c r="F2386" s="165" t="s">
        <v>4423</v>
      </c>
      <c r="G2386" s="165" t="s">
        <v>5013</v>
      </c>
      <c r="H2386" s="166">
        <v>101280.77</v>
      </c>
      <c r="I2386" s="172">
        <v>45460</v>
      </c>
      <c r="J2386" s="167" t="s">
        <v>2155</v>
      </c>
      <c r="K2386" s="169">
        <v>101280.77</v>
      </c>
    </row>
    <row r="2387" spans="1:11" ht="28" x14ac:dyDescent="0.15">
      <c r="A2387" s="161" t="s">
        <v>4995</v>
      </c>
      <c r="B2387" s="162" t="s">
        <v>4996</v>
      </c>
      <c r="C2387" s="163">
        <v>44527</v>
      </c>
      <c r="D2387" s="164" t="s">
        <v>5014</v>
      </c>
      <c r="E2387" s="164" t="s">
        <v>2152</v>
      </c>
      <c r="F2387" s="165" t="s">
        <v>4423</v>
      </c>
      <c r="G2387" s="165" t="s">
        <v>5015</v>
      </c>
      <c r="H2387" s="166">
        <v>71022.720000000001</v>
      </c>
      <c r="I2387" s="172">
        <v>45460</v>
      </c>
      <c r="J2387" s="167" t="s">
        <v>2155</v>
      </c>
      <c r="K2387" s="169">
        <v>71022.720000000001</v>
      </c>
    </row>
    <row r="2388" spans="1:11" ht="28" x14ac:dyDescent="0.15">
      <c r="A2388" s="161" t="s">
        <v>4995</v>
      </c>
      <c r="B2388" s="162" t="s">
        <v>4996</v>
      </c>
      <c r="C2388" s="163">
        <v>44528</v>
      </c>
      <c r="D2388" s="164" t="s">
        <v>5016</v>
      </c>
      <c r="E2388" s="164" t="s">
        <v>2152</v>
      </c>
      <c r="F2388" s="165" t="s">
        <v>4423</v>
      </c>
      <c r="G2388" s="165" t="s">
        <v>5017</v>
      </c>
      <c r="H2388" s="166">
        <v>30334.48</v>
      </c>
      <c r="I2388" s="172">
        <v>45460</v>
      </c>
      <c r="J2388" s="167" t="s">
        <v>2155</v>
      </c>
      <c r="K2388" s="169">
        <v>30334.48</v>
      </c>
    </row>
    <row r="2389" spans="1:11" ht="42" x14ac:dyDescent="0.15">
      <c r="A2389" s="161" t="s">
        <v>4995</v>
      </c>
      <c r="B2389" s="162" t="s">
        <v>4996</v>
      </c>
      <c r="C2389" s="163">
        <v>44529</v>
      </c>
      <c r="D2389" s="164" t="s">
        <v>2407</v>
      </c>
      <c r="E2389" s="164" t="s">
        <v>2152</v>
      </c>
      <c r="F2389" s="165" t="s">
        <v>4423</v>
      </c>
      <c r="G2389" s="165" t="s">
        <v>2408</v>
      </c>
      <c r="H2389" s="166">
        <v>2125.5100000000002</v>
      </c>
      <c r="I2389" s="172">
        <v>45460</v>
      </c>
      <c r="J2389" s="167" t="s">
        <v>2155</v>
      </c>
      <c r="K2389" s="169">
        <v>2125.5100000000002</v>
      </c>
    </row>
    <row r="2390" spans="1:11" ht="70" x14ac:dyDescent="0.15">
      <c r="A2390" s="161" t="s">
        <v>4995</v>
      </c>
      <c r="B2390" s="162" t="s">
        <v>4996</v>
      </c>
      <c r="C2390" s="163">
        <v>44530</v>
      </c>
      <c r="D2390" s="164" t="s">
        <v>5018</v>
      </c>
      <c r="E2390" s="164" t="s">
        <v>2152</v>
      </c>
      <c r="F2390" s="165" t="s">
        <v>4423</v>
      </c>
      <c r="G2390" s="165" t="s">
        <v>5019</v>
      </c>
      <c r="H2390" s="166">
        <v>11200.58</v>
      </c>
      <c r="I2390" s="172">
        <v>45460</v>
      </c>
      <c r="J2390" s="167" t="s">
        <v>2155</v>
      </c>
      <c r="K2390" s="169">
        <v>11200.58</v>
      </c>
    </row>
    <row r="2391" spans="1:11" ht="28" x14ac:dyDescent="0.15">
      <c r="A2391" s="161" t="s">
        <v>4995</v>
      </c>
      <c r="B2391" s="162" t="s">
        <v>4996</v>
      </c>
      <c r="C2391" s="163">
        <v>44531</v>
      </c>
      <c r="D2391" s="164" t="s">
        <v>5020</v>
      </c>
      <c r="E2391" s="164" t="s">
        <v>2152</v>
      </c>
      <c r="F2391" s="165" t="s">
        <v>4423</v>
      </c>
      <c r="G2391" s="165" t="s">
        <v>5021</v>
      </c>
      <c r="H2391" s="166">
        <v>166767.34</v>
      </c>
      <c r="I2391" s="172">
        <v>45460</v>
      </c>
      <c r="J2391" s="167" t="s">
        <v>2155</v>
      </c>
      <c r="K2391" s="169">
        <v>166767.34</v>
      </c>
    </row>
    <row r="2392" spans="1:11" ht="28" x14ac:dyDescent="0.15">
      <c r="A2392" s="161" t="s">
        <v>4995</v>
      </c>
      <c r="B2392" s="162" t="s">
        <v>4996</v>
      </c>
      <c r="C2392" s="163">
        <v>44532</v>
      </c>
      <c r="D2392" s="164" t="s">
        <v>5020</v>
      </c>
      <c r="E2392" s="164" t="s">
        <v>2152</v>
      </c>
      <c r="F2392" s="165" t="s">
        <v>4423</v>
      </c>
      <c r="G2392" s="165" t="s">
        <v>5021</v>
      </c>
      <c r="H2392" s="166">
        <v>846.73</v>
      </c>
      <c r="I2392" s="172">
        <v>45460</v>
      </c>
      <c r="J2392" s="167" t="s">
        <v>2155</v>
      </c>
      <c r="K2392" s="169">
        <v>846.73</v>
      </c>
    </row>
    <row r="2393" spans="1:11" ht="28" x14ac:dyDescent="0.15">
      <c r="A2393" s="161" t="s">
        <v>4995</v>
      </c>
      <c r="B2393" s="162" t="s">
        <v>4996</v>
      </c>
      <c r="C2393" s="163">
        <v>44533</v>
      </c>
      <c r="D2393" s="164" t="s">
        <v>5022</v>
      </c>
      <c r="E2393" s="164" t="s">
        <v>2152</v>
      </c>
      <c r="F2393" s="165" t="s">
        <v>4423</v>
      </c>
      <c r="G2393" s="165" t="s">
        <v>5023</v>
      </c>
      <c r="H2393" s="166">
        <v>7249.65</v>
      </c>
      <c r="I2393" s="172">
        <v>45460</v>
      </c>
      <c r="J2393" s="167" t="s">
        <v>2155</v>
      </c>
      <c r="K2393" s="169">
        <v>7249.65</v>
      </c>
    </row>
    <row r="2394" spans="1:11" ht="28" x14ac:dyDescent="0.15">
      <c r="A2394" s="161" t="s">
        <v>4995</v>
      </c>
      <c r="B2394" s="162" t="s">
        <v>4996</v>
      </c>
      <c r="C2394" s="163">
        <v>44534</v>
      </c>
      <c r="D2394" s="164" t="s">
        <v>5024</v>
      </c>
      <c r="E2394" s="164" t="s">
        <v>2152</v>
      </c>
      <c r="F2394" s="165" t="s">
        <v>4423</v>
      </c>
      <c r="G2394" s="165" t="s">
        <v>5025</v>
      </c>
      <c r="H2394" s="166">
        <v>20334.03</v>
      </c>
      <c r="I2394" s="172">
        <v>45460</v>
      </c>
      <c r="J2394" s="167" t="s">
        <v>2155</v>
      </c>
      <c r="K2394" s="169">
        <v>20334.03</v>
      </c>
    </row>
    <row r="2395" spans="1:11" ht="28" x14ac:dyDescent="0.15">
      <c r="A2395" s="161" t="s">
        <v>4995</v>
      </c>
      <c r="B2395" s="162" t="s">
        <v>4996</v>
      </c>
      <c r="C2395" s="163">
        <v>44535</v>
      </c>
      <c r="D2395" s="164" t="s">
        <v>5024</v>
      </c>
      <c r="E2395" s="164" t="s">
        <v>2152</v>
      </c>
      <c r="F2395" s="165" t="s">
        <v>4423</v>
      </c>
      <c r="G2395" s="165" t="s">
        <v>5025</v>
      </c>
      <c r="H2395" s="166">
        <v>359.22</v>
      </c>
      <c r="I2395" s="172">
        <v>45460</v>
      </c>
      <c r="J2395" s="167" t="s">
        <v>2155</v>
      </c>
      <c r="K2395" s="169">
        <v>359.22</v>
      </c>
    </row>
    <row r="2396" spans="1:11" ht="28" x14ac:dyDescent="0.15">
      <c r="A2396" s="161" t="s">
        <v>4995</v>
      </c>
      <c r="B2396" s="162" t="s">
        <v>4996</v>
      </c>
      <c r="C2396" s="163">
        <v>44536</v>
      </c>
      <c r="D2396" s="164" t="s">
        <v>4734</v>
      </c>
      <c r="E2396" s="164" t="s">
        <v>2152</v>
      </c>
      <c r="F2396" s="165" t="s">
        <v>4423</v>
      </c>
      <c r="G2396" s="165" t="s">
        <v>5026</v>
      </c>
      <c r="H2396" s="166">
        <v>101733.14</v>
      </c>
      <c r="I2396" s="172">
        <v>45460</v>
      </c>
      <c r="J2396" s="167" t="s">
        <v>2155</v>
      </c>
      <c r="K2396" s="169">
        <v>101733.14</v>
      </c>
    </row>
    <row r="2397" spans="1:11" ht="28" x14ac:dyDescent="0.15">
      <c r="A2397" s="161" t="s">
        <v>4995</v>
      </c>
      <c r="B2397" s="162" t="s">
        <v>4996</v>
      </c>
      <c r="C2397" s="163">
        <v>44537</v>
      </c>
      <c r="D2397" s="164" t="s">
        <v>5027</v>
      </c>
      <c r="E2397" s="164" t="s">
        <v>2152</v>
      </c>
      <c r="F2397" s="165" t="s">
        <v>4423</v>
      </c>
      <c r="G2397" s="165" t="s">
        <v>5028</v>
      </c>
      <c r="H2397" s="166">
        <v>70695.19</v>
      </c>
      <c r="I2397" s="172">
        <v>45460</v>
      </c>
      <c r="J2397" s="167" t="s">
        <v>2155</v>
      </c>
      <c r="K2397" s="169">
        <v>70695.19</v>
      </c>
    </row>
    <row r="2398" spans="1:11" ht="28" x14ac:dyDescent="0.15">
      <c r="A2398" s="161" t="s">
        <v>4995</v>
      </c>
      <c r="B2398" s="162" t="s">
        <v>4996</v>
      </c>
      <c r="C2398" s="163">
        <v>44538</v>
      </c>
      <c r="D2398" s="164" t="s">
        <v>5029</v>
      </c>
      <c r="E2398" s="164" t="s">
        <v>2152</v>
      </c>
      <c r="F2398" s="165" t="s">
        <v>4423</v>
      </c>
      <c r="G2398" s="165" t="s">
        <v>5030</v>
      </c>
      <c r="H2398" s="166">
        <v>407041.97</v>
      </c>
      <c r="I2398" s="172">
        <v>45460</v>
      </c>
      <c r="J2398" s="167" t="s">
        <v>2155</v>
      </c>
      <c r="K2398" s="169">
        <v>407041.97</v>
      </c>
    </row>
    <row r="2399" spans="1:11" ht="28" x14ac:dyDescent="0.15">
      <c r="A2399" s="161" t="s">
        <v>5031</v>
      </c>
      <c r="B2399" s="162" t="s">
        <v>5032</v>
      </c>
      <c r="C2399" s="163">
        <v>44539</v>
      </c>
      <c r="D2399" s="164" t="s">
        <v>5033</v>
      </c>
      <c r="E2399" s="164" t="s">
        <v>2152</v>
      </c>
      <c r="F2399" s="165" t="s">
        <v>4423</v>
      </c>
      <c r="G2399" s="165" t="s">
        <v>5034</v>
      </c>
      <c r="H2399" s="166">
        <v>73958.759999999995</v>
      </c>
      <c r="I2399" s="172">
        <v>45490</v>
      </c>
      <c r="J2399" s="167" t="s">
        <v>2155</v>
      </c>
      <c r="K2399" s="169">
        <v>73958.759999999995</v>
      </c>
    </row>
    <row r="2400" spans="1:11" ht="28" x14ac:dyDescent="0.15">
      <c r="A2400" s="161" t="s">
        <v>5031</v>
      </c>
      <c r="B2400" s="162" t="s">
        <v>5032</v>
      </c>
      <c r="C2400" s="163">
        <v>44540</v>
      </c>
      <c r="D2400" s="164" t="s">
        <v>2411</v>
      </c>
      <c r="E2400" s="164" t="s">
        <v>2152</v>
      </c>
      <c r="F2400" s="165" t="s">
        <v>4423</v>
      </c>
      <c r="G2400" s="165" t="s">
        <v>2412</v>
      </c>
      <c r="H2400" s="166">
        <v>95408.4</v>
      </c>
      <c r="I2400" s="172">
        <v>45490</v>
      </c>
      <c r="J2400" s="167" t="s">
        <v>2155</v>
      </c>
      <c r="K2400" s="169">
        <v>95408.4</v>
      </c>
    </row>
    <row r="2401" spans="1:11" ht="28" x14ac:dyDescent="0.15">
      <c r="A2401" s="161" t="s">
        <v>5031</v>
      </c>
      <c r="B2401" s="162" t="s">
        <v>5032</v>
      </c>
      <c r="C2401" s="163">
        <v>44541</v>
      </c>
      <c r="D2401" s="164" t="s">
        <v>2415</v>
      </c>
      <c r="E2401" s="164" t="s">
        <v>2152</v>
      </c>
      <c r="F2401" s="165" t="s">
        <v>4423</v>
      </c>
      <c r="G2401" s="165" t="s">
        <v>2416</v>
      </c>
      <c r="H2401" s="166">
        <v>26928.560000000001</v>
      </c>
      <c r="I2401" s="172">
        <v>45490</v>
      </c>
      <c r="J2401" s="167" t="s">
        <v>2155</v>
      </c>
      <c r="K2401" s="169">
        <v>26928.560000000001</v>
      </c>
    </row>
    <row r="2402" spans="1:11" ht="28" x14ac:dyDescent="0.15">
      <c r="A2402" s="161" t="s">
        <v>5031</v>
      </c>
      <c r="B2402" s="162" t="s">
        <v>5032</v>
      </c>
      <c r="C2402" s="163">
        <v>44542</v>
      </c>
      <c r="D2402" s="164" t="s">
        <v>5035</v>
      </c>
      <c r="E2402" s="164" t="s">
        <v>2152</v>
      </c>
      <c r="F2402" s="165" t="s">
        <v>4423</v>
      </c>
      <c r="G2402" s="165" t="s">
        <v>5036</v>
      </c>
      <c r="H2402" s="166">
        <v>51056.52</v>
      </c>
      <c r="I2402" s="172">
        <v>45490</v>
      </c>
      <c r="J2402" s="167" t="s">
        <v>2155</v>
      </c>
      <c r="K2402" s="169">
        <v>51056.52</v>
      </c>
    </row>
    <row r="2403" spans="1:11" ht="28" x14ac:dyDescent="0.15">
      <c r="A2403" s="161" t="s">
        <v>5031</v>
      </c>
      <c r="B2403" s="162" t="s">
        <v>5032</v>
      </c>
      <c r="C2403" s="163">
        <v>44543</v>
      </c>
      <c r="D2403" s="164" t="s">
        <v>60</v>
      </c>
      <c r="E2403" s="164" t="s">
        <v>2152</v>
      </c>
      <c r="F2403" s="165" t="s">
        <v>4423</v>
      </c>
      <c r="G2403" s="165" t="s">
        <v>5037</v>
      </c>
      <c r="H2403" s="166">
        <v>169115.68</v>
      </c>
      <c r="I2403" s="172">
        <v>45490</v>
      </c>
      <c r="J2403" s="167" t="s">
        <v>2155</v>
      </c>
      <c r="K2403" s="169">
        <v>169115.68</v>
      </c>
    </row>
    <row r="2404" spans="1:11" ht="28" x14ac:dyDescent="0.15">
      <c r="A2404" s="161" t="s">
        <v>5031</v>
      </c>
      <c r="B2404" s="162" t="s">
        <v>5032</v>
      </c>
      <c r="C2404" s="163">
        <v>44544</v>
      </c>
      <c r="D2404" s="164" t="s">
        <v>5038</v>
      </c>
      <c r="E2404" s="164" t="s">
        <v>2152</v>
      </c>
      <c r="F2404" s="165" t="s">
        <v>4423</v>
      </c>
      <c r="G2404" s="165" t="s">
        <v>5039</v>
      </c>
      <c r="H2404" s="166">
        <v>18521</v>
      </c>
      <c r="I2404" s="172">
        <v>45490</v>
      </c>
      <c r="J2404" s="167" t="s">
        <v>2155</v>
      </c>
      <c r="K2404" s="169">
        <v>18521</v>
      </c>
    </row>
    <row r="2405" spans="1:11" ht="28" x14ac:dyDescent="0.15">
      <c r="A2405" s="161" t="s">
        <v>5031</v>
      </c>
      <c r="B2405" s="162" t="s">
        <v>5032</v>
      </c>
      <c r="C2405" s="163">
        <v>44545</v>
      </c>
      <c r="D2405" s="164" t="s">
        <v>5040</v>
      </c>
      <c r="E2405" s="164" t="s">
        <v>2152</v>
      </c>
      <c r="F2405" s="165" t="s">
        <v>4423</v>
      </c>
      <c r="G2405" s="165" t="s">
        <v>5041</v>
      </c>
      <c r="H2405" s="166">
        <v>102328.78</v>
      </c>
      <c r="I2405" s="172">
        <v>45490</v>
      </c>
      <c r="J2405" s="167" t="s">
        <v>2155</v>
      </c>
      <c r="K2405" s="169">
        <v>102328.78</v>
      </c>
    </row>
    <row r="2406" spans="1:11" ht="28" x14ac:dyDescent="0.15">
      <c r="A2406" s="161" t="s">
        <v>5031</v>
      </c>
      <c r="B2406" s="162" t="s">
        <v>5032</v>
      </c>
      <c r="C2406" s="163">
        <v>44546</v>
      </c>
      <c r="D2406" s="164" t="s">
        <v>5042</v>
      </c>
      <c r="E2406" s="164" t="s">
        <v>2152</v>
      </c>
      <c r="F2406" s="165" t="s">
        <v>4423</v>
      </c>
      <c r="G2406" s="165" t="s">
        <v>5043</v>
      </c>
      <c r="H2406" s="166">
        <v>71108.41</v>
      </c>
      <c r="I2406" s="172">
        <v>45490</v>
      </c>
      <c r="J2406" s="167" t="s">
        <v>2155</v>
      </c>
      <c r="K2406" s="169">
        <v>71108.41</v>
      </c>
    </row>
    <row r="2407" spans="1:11" ht="70" x14ac:dyDescent="0.15">
      <c r="A2407" s="161" t="s">
        <v>5031</v>
      </c>
      <c r="B2407" s="162" t="s">
        <v>5032</v>
      </c>
      <c r="C2407" s="163">
        <v>44547</v>
      </c>
      <c r="D2407" s="164" t="s">
        <v>4755</v>
      </c>
      <c r="E2407" s="164" t="s">
        <v>2152</v>
      </c>
      <c r="F2407" s="165" t="s">
        <v>4423</v>
      </c>
      <c r="G2407" s="165" t="s">
        <v>5044</v>
      </c>
      <c r="H2407" s="166">
        <v>41200.51</v>
      </c>
      <c r="I2407" s="172">
        <v>45490</v>
      </c>
      <c r="J2407" s="167" t="s">
        <v>2155</v>
      </c>
      <c r="K2407" s="169">
        <v>41200.51</v>
      </c>
    </row>
    <row r="2408" spans="1:11" ht="28" x14ac:dyDescent="0.15">
      <c r="A2408" s="161" t="s">
        <v>5031</v>
      </c>
      <c r="B2408" s="162" t="s">
        <v>5032</v>
      </c>
      <c r="C2408" s="163">
        <v>44548</v>
      </c>
      <c r="D2408" s="164" t="s">
        <v>5045</v>
      </c>
      <c r="E2408" s="164" t="s">
        <v>2152</v>
      </c>
      <c r="F2408" s="165" t="s">
        <v>4423</v>
      </c>
      <c r="G2408" s="165" t="s">
        <v>5046</v>
      </c>
      <c r="H2408" s="166">
        <v>15257.42</v>
      </c>
      <c r="I2408" s="172">
        <v>45490</v>
      </c>
      <c r="J2408" s="167" t="s">
        <v>2155</v>
      </c>
      <c r="K2408" s="169">
        <v>15257.42</v>
      </c>
    </row>
    <row r="2409" spans="1:11" ht="28" x14ac:dyDescent="0.15">
      <c r="A2409" s="161" t="s">
        <v>5031</v>
      </c>
      <c r="B2409" s="162" t="s">
        <v>5032</v>
      </c>
      <c r="C2409" s="163">
        <v>44549</v>
      </c>
      <c r="D2409" s="164" t="s">
        <v>2419</v>
      </c>
      <c r="E2409" s="164" t="s">
        <v>2152</v>
      </c>
      <c r="F2409" s="165" t="s">
        <v>4423</v>
      </c>
      <c r="G2409" s="165" t="s">
        <v>2420</v>
      </c>
      <c r="H2409" s="166">
        <v>31802.799999999999</v>
      </c>
      <c r="I2409" s="172">
        <v>45490</v>
      </c>
      <c r="J2409" s="167" t="s">
        <v>2155</v>
      </c>
      <c r="K2409" s="169">
        <v>31802.799999999999</v>
      </c>
    </row>
    <row r="2410" spans="1:11" ht="28" x14ac:dyDescent="0.15">
      <c r="A2410" s="161" t="s">
        <v>5031</v>
      </c>
      <c r="B2410" s="162" t="s">
        <v>5032</v>
      </c>
      <c r="C2410" s="163">
        <v>44550</v>
      </c>
      <c r="D2410" s="164" t="s">
        <v>5047</v>
      </c>
      <c r="E2410" s="164" t="s">
        <v>2152</v>
      </c>
      <c r="F2410" s="165" t="s">
        <v>4423</v>
      </c>
      <c r="G2410" s="165" t="s">
        <v>5048</v>
      </c>
      <c r="H2410" s="166">
        <v>7249.65</v>
      </c>
      <c r="I2410" s="172">
        <v>45490</v>
      </c>
      <c r="J2410" s="167" t="s">
        <v>2155</v>
      </c>
      <c r="K2410" s="169">
        <v>7249.65</v>
      </c>
    </row>
    <row r="2411" spans="1:11" ht="28" x14ac:dyDescent="0.15">
      <c r="A2411" s="161" t="s">
        <v>5031</v>
      </c>
      <c r="B2411" s="162" t="s">
        <v>5032</v>
      </c>
      <c r="C2411" s="163">
        <v>44551</v>
      </c>
      <c r="D2411" s="164" t="s">
        <v>49</v>
      </c>
      <c r="E2411" s="164" t="s">
        <v>2152</v>
      </c>
      <c r="F2411" s="165" t="s">
        <v>4423</v>
      </c>
      <c r="G2411" s="165" t="s">
        <v>5049</v>
      </c>
      <c r="H2411" s="166">
        <v>173907.42</v>
      </c>
      <c r="I2411" s="172">
        <v>45490</v>
      </c>
      <c r="J2411" s="167" t="s">
        <v>2155</v>
      </c>
      <c r="K2411" s="169">
        <v>173907.42</v>
      </c>
    </row>
    <row r="2412" spans="1:11" ht="28" x14ac:dyDescent="0.15">
      <c r="A2412" s="161" t="s">
        <v>5031</v>
      </c>
      <c r="B2412" s="162" t="s">
        <v>5032</v>
      </c>
      <c r="C2412" s="163">
        <v>44552</v>
      </c>
      <c r="D2412" s="164" t="s">
        <v>5050</v>
      </c>
      <c r="E2412" s="164" t="s">
        <v>2152</v>
      </c>
      <c r="F2412" s="165" t="s">
        <v>4423</v>
      </c>
      <c r="G2412" s="165" t="s">
        <v>5051</v>
      </c>
      <c r="H2412" s="166">
        <v>22501.93</v>
      </c>
      <c r="I2412" s="172">
        <v>45490</v>
      </c>
      <c r="J2412" s="167" t="s">
        <v>2155</v>
      </c>
      <c r="K2412" s="169">
        <v>22501.93</v>
      </c>
    </row>
    <row r="2413" spans="1:11" ht="28" x14ac:dyDescent="0.15">
      <c r="A2413" s="161" t="s">
        <v>5031</v>
      </c>
      <c r="B2413" s="162" t="s">
        <v>5032</v>
      </c>
      <c r="C2413" s="163">
        <v>44553</v>
      </c>
      <c r="D2413" s="164" t="s">
        <v>5052</v>
      </c>
      <c r="E2413" s="164" t="s">
        <v>2152</v>
      </c>
      <c r="F2413" s="165" t="s">
        <v>4423</v>
      </c>
      <c r="G2413" s="165" t="s">
        <v>5053</v>
      </c>
      <c r="H2413" s="166">
        <v>99621.18</v>
      </c>
      <c r="I2413" s="172">
        <v>45490</v>
      </c>
      <c r="J2413" s="167" t="s">
        <v>2155</v>
      </c>
      <c r="K2413" s="169">
        <v>99621.18</v>
      </c>
    </row>
    <row r="2414" spans="1:11" ht="28" x14ac:dyDescent="0.15">
      <c r="A2414" s="161" t="s">
        <v>5031</v>
      </c>
      <c r="B2414" s="162" t="s">
        <v>5032</v>
      </c>
      <c r="C2414" s="163">
        <v>44554</v>
      </c>
      <c r="D2414" s="164" t="s">
        <v>5054</v>
      </c>
      <c r="E2414" s="164" t="s">
        <v>2152</v>
      </c>
      <c r="F2414" s="165" t="s">
        <v>4423</v>
      </c>
      <c r="G2414" s="165" t="s">
        <v>5055</v>
      </c>
      <c r="H2414" s="166">
        <v>71526.2</v>
      </c>
      <c r="I2414" s="172">
        <v>45490</v>
      </c>
      <c r="J2414" s="167" t="s">
        <v>2155</v>
      </c>
      <c r="K2414" s="169">
        <v>71526.2</v>
      </c>
    </row>
    <row r="2415" spans="1:11" ht="28" x14ac:dyDescent="0.15">
      <c r="A2415" s="161" t="s">
        <v>5031</v>
      </c>
      <c r="B2415" s="162" t="s">
        <v>5032</v>
      </c>
      <c r="C2415" s="163">
        <v>44555</v>
      </c>
      <c r="D2415" s="164" t="s">
        <v>5056</v>
      </c>
      <c r="E2415" s="164" t="s">
        <v>2152</v>
      </c>
      <c r="F2415" s="165" t="s">
        <v>4423</v>
      </c>
      <c r="G2415" s="165" t="s">
        <v>5057</v>
      </c>
      <c r="H2415" s="166">
        <v>274736.45</v>
      </c>
      <c r="I2415" s="172">
        <v>45490</v>
      </c>
      <c r="J2415" s="167" t="s">
        <v>2155</v>
      </c>
      <c r="K2415" s="169">
        <v>274736.45</v>
      </c>
    </row>
    <row r="2416" spans="1:11" ht="28" x14ac:dyDescent="0.15">
      <c r="A2416" s="161" t="s">
        <v>5031</v>
      </c>
      <c r="B2416" s="162" t="s">
        <v>5032</v>
      </c>
      <c r="C2416" s="163">
        <v>44556</v>
      </c>
      <c r="D2416" s="164" t="s">
        <v>2423</v>
      </c>
      <c r="E2416" s="164" t="s">
        <v>2152</v>
      </c>
      <c r="F2416" s="165" t="s">
        <v>4423</v>
      </c>
      <c r="G2416" s="165" t="s">
        <v>2424</v>
      </c>
      <c r="H2416" s="166">
        <v>22880.23</v>
      </c>
      <c r="I2416" s="172">
        <v>45490</v>
      </c>
      <c r="J2416" s="167" t="s">
        <v>2155</v>
      </c>
      <c r="K2416" s="169">
        <v>22880.23</v>
      </c>
    </row>
    <row r="2417" spans="1:11" ht="28" x14ac:dyDescent="0.15">
      <c r="A2417" s="161" t="s">
        <v>5058</v>
      </c>
      <c r="B2417" s="162" t="s">
        <v>5059</v>
      </c>
      <c r="C2417" s="163">
        <v>45478</v>
      </c>
      <c r="D2417" s="164" t="s">
        <v>5060</v>
      </c>
      <c r="E2417" s="164" t="s">
        <v>2152</v>
      </c>
      <c r="F2417" s="165" t="s">
        <v>4423</v>
      </c>
      <c r="G2417" s="165" t="s">
        <v>5061</v>
      </c>
      <c r="H2417" s="166">
        <v>73958.759999999995</v>
      </c>
      <c r="I2417" s="171">
        <v>45521</v>
      </c>
      <c r="J2417" s="167" t="s">
        <v>2155</v>
      </c>
      <c r="K2417" s="169">
        <v>73958.759999999995</v>
      </c>
    </row>
    <row r="2418" spans="1:11" ht="28" x14ac:dyDescent="0.15">
      <c r="A2418" s="161" t="s">
        <v>5058</v>
      </c>
      <c r="B2418" s="162" t="s">
        <v>5059</v>
      </c>
      <c r="C2418" s="163">
        <v>45478</v>
      </c>
      <c r="D2418" s="164" t="s">
        <v>2425</v>
      </c>
      <c r="E2418" s="164" t="s">
        <v>2152</v>
      </c>
      <c r="F2418" s="165" t="s">
        <v>4423</v>
      </c>
      <c r="G2418" s="165" t="s">
        <v>2426</v>
      </c>
      <c r="H2418" s="166">
        <v>63515.17</v>
      </c>
      <c r="I2418" s="171">
        <v>45521</v>
      </c>
      <c r="J2418" s="167" t="s">
        <v>2155</v>
      </c>
      <c r="K2418" s="169">
        <v>63515.17</v>
      </c>
    </row>
    <row r="2419" spans="1:11" ht="28" x14ac:dyDescent="0.15">
      <c r="A2419" s="161" t="s">
        <v>5058</v>
      </c>
      <c r="B2419" s="162" t="s">
        <v>5059</v>
      </c>
      <c r="C2419" s="163">
        <v>45483</v>
      </c>
      <c r="D2419" s="164" t="s">
        <v>2429</v>
      </c>
      <c r="E2419" s="164" t="s">
        <v>2152</v>
      </c>
      <c r="F2419" s="165" t="s">
        <v>4423</v>
      </c>
      <c r="G2419" s="165" t="s">
        <v>2430</v>
      </c>
      <c r="H2419" s="166">
        <v>26928.560000000001</v>
      </c>
      <c r="I2419" s="171">
        <v>45521</v>
      </c>
      <c r="J2419" s="167" t="s">
        <v>2155</v>
      </c>
      <c r="K2419" s="169">
        <v>26928.560000000001</v>
      </c>
    </row>
    <row r="2420" spans="1:11" ht="28" x14ac:dyDescent="0.15">
      <c r="A2420" s="161" t="s">
        <v>5058</v>
      </c>
      <c r="B2420" s="162" t="s">
        <v>5059</v>
      </c>
      <c r="C2420" s="163">
        <v>45485</v>
      </c>
      <c r="D2420" s="164" t="s">
        <v>62</v>
      </c>
      <c r="E2420" s="164" t="s">
        <v>2152</v>
      </c>
      <c r="F2420" s="165" t="s">
        <v>4423</v>
      </c>
      <c r="G2420" s="165" t="s">
        <v>5062</v>
      </c>
      <c r="H2420" s="166">
        <v>194294.73</v>
      </c>
      <c r="I2420" s="171">
        <v>45521</v>
      </c>
      <c r="J2420" s="167" t="s">
        <v>2155</v>
      </c>
      <c r="K2420" s="169">
        <v>194294.73</v>
      </c>
    </row>
    <row r="2421" spans="1:11" ht="28" x14ac:dyDescent="0.15">
      <c r="A2421" s="161" t="s">
        <v>5058</v>
      </c>
      <c r="B2421" s="162" t="s">
        <v>5059</v>
      </c>
      <c r="C2421" s="163">
        <v>45485</v>
      </c>
      <c r="D2421" s="164" t="s">
        <v>5063</v>
      </c>
      <c r="E2421" s="164" t="s">
        <v>2152</v>
      </c>
      <c r="F2421" s="165" t="s">
        <v>4423</v>
      </c>
      <c r="G2421" s="165" t="s">
        <v>5064</v>
      </c>
      <c r="H2421" s="166">
        <v>24553.3</v>
      </c>
      <c r="I2421" s="171">
        <v>45521</v>
      </c>
      <c r="J2421" s="167" t="s">
        <v>2155</v>
      </c>
      <c r="K2421" s="169">
        <v>24553.3</v>
      </c>
    </row>
    <row r="2422" spans="1:11" ht="28" x14ac:dyDescent="0.15">
      <c r="A2422" s="161" t="s">
        <v>5058</v>
      </c>
      <c r="B2422" s="162" t="s">
        <v>5059</v>
      </c>
      <c r="C2422" s="163">
        <v>45485</v>
      </c>
      <c r="D2422" s="164" t="s">
        <v>5065</v>
      </c>
      <c r="E2422" s="164" t="s">
        <v>2152</v>
      </c>
      <c r="F2422" s="165" t="s">
        <v>4423</v>
      </c>
      <c r="G2422" s="165" t="s">
        <v>5066</v>
      </c>
      <c r="H2422" s="166">
        <v>127660.55</v>
      </c>
      <c r="I2422" s="171">
        <v>45521</v>
      </c>
      <c r="J2422" s="167" t="s">
        <v>2155</v>
      </c>
      <c r="K2422" s="169">
        <v>127660.55</v>
      </c>
    </row>
    <row r="2423" spans="1:11" ht="28" x14ac:dyDescent="0.15">
      <c r="A2423" s="161" t="s">
        <v>5058</v>
      </c>
      <c r="B2423" s="162" t="s">
        <v>5059</v>
      </c>
      <c r="C2423" s="163">
        <v>45485</v>
      </c>
      <c r="D2423" s="164" t="s">
        <v>5067</v>
      </c>
      <c r="E2423" s="164" t="s">
        <v>2152</v>
      </c>
      <c r="F2423" s="165" t="s">
        <v>4423</v>
      </c>
      <c r="G2423" s="165" t="s">
        <v>5068</v>
      </c>
      <c r="H2423" s="166">
        <v>68982.94</v>
      </c>
      <c r="I2423" s="171">
        <v>45521</v>
      </c>
      <c r="J2423" s="167" t="s">
        <v>2155</v>
      </c>
      <c r="K2423" s="169">
        <v>68982.94</v>
      </c>
    </row>
    <row r="2424" spans="1:11" ht="28" x14ac:dyDescent="0.15">
      <c r="A2424" s="161" t="s">
        <v>5058</v>
      </c>
      <c r="B2424" s="162" t="s">
        <v>5059</v>
      </c>
      <c r="C2424" s="163">
        <v>45488</v>
      </c>
      <c r="D2424" s="164" t="s">
        <v>5069</v>
      </c>
      <c r="E2424" s="164" t="s">
        <v>2152</v>
      </c>
      <c r="F2424" s="165" t="s">
        <v>4423</v>
      </c>
      <c r="G2424" s="165" t="s">
        <v>5070</v>
      </c>
      <c r="H2424" s="166">
        <v>10160.06</v>
      </c>
      <c r="I2424" s="171">
        <v>45521</v>
      </c>
      <c r="J2424" s="167" t="s">
        <v>2155</v>
      </c>
      <c r="K2424" s="169">
        <v>10160.06</v>
      </c>
    </row>
    <row r="2425" spans="1:11" ht="28" x14ac:dyDescent="0.15">
      <c r="A2425" s="161" t="s">
        <v>5058</v>
      </c>
      <c r="B2425" s="162" t="s">
        <v>5059</v>
      </c>
      <c r="C2425" s="163">
        <v>45490</v>
      </c>
      <c r="D2425" s="164" t="s">
        <v>5071</v>
      </c>
      <c r="E2425" s="164" t="s">
        <v>2152</v>
      </c>
      <c r="F2425" s="165" t="s">
        <v>4423</v>
      </c>
      <c r="G2425" s="165" t="s">
        <v>5072</v>
      </c>
      <c r="H2425" s="166">
        <v>23817.040000000001</v>
      </c>
      <c r="I2425" s="171">
        <v>45521</v>
      </c>
      <c r="J2425" s="167" t="s">
        <v>2155</v>
      </c>
      <c r="K2425" s="169">
        <v>23817.040000000001</v>
      </c>
    </row>
    <row r="2426" spans="1:11" ht="28" x14ac:dyDescent="0.15">
      <c r="A2426" s="161" t="s">
        <v>5058</v>
      </c>
      <c r="B2426" s="162" t="s">
        <v>5059</v>
      </c>
      <c r="C2426" s="163">
        <v>45498</v>
      </c>
      <c r="D2426" s="164" t="s">
        <v>2435</v>
      </c>
      <c r="E2426" s="164" t="s">
        <v>2152</v>
      </c>
      <c r="F2426" s="165" t="s">
        <v>4423</v>
      </c>
      <c r="G2426" s="165" t="s">
        <v>2436</v>
      </c>
      <c r="H2426" s="166">
        <v>31817.02</v>
      </c>
      <c r="I2426" s="171">
        <v>45521</v>
      </c>
      <c r="J2426" s="167" t="s">
        <v>2155</v>
      </c>
      <c r="K2426" s="169">
        <v>31817.02</v>
      </c>
    </row>
    <row r="2427" spans="1:11" ht="28" x14ac:dyDescent="0.15">
      <c r="A2427" s="161" t="s">
        <v>5058</v>
      </c>
      <c r="B2427" s="162" t="s">
        <v>5059</v>
      </c>
      <c r="C2427" s="163">
        <v>45498</v>
      </c>
      <c r="D2427" s="164" t="s">
        <v>5073</v>
      </c>
      <c r="E2427" s="164" t="s">
        <v>2152</v>
      </c>
      <c r="F2427" s="165" t="s">
        <v>4423</v>
      </c>
      <c r="G2427" s="165" t="s">
        <v>5074</v>
      </c>
      <c r="H2427" s="166">
        <v>5042.58</v>
      </c>
      <c r="I2427" s="171">
        <v>45521</v>
      </c>
      <c r="J2427" s="167" t="s">
        <v>2155</v>
      </c>
      <c r="K2427" s="169">
        <v>5042.58</v>
      </c>
    </row>
    <row r="2428" spans="1:11" ht="28" x14ac:dyDescent="0.15">
      <c r="A2428" s="161" t="s">
        <v>5058</v>
      </c>
      <c r="B2428" s="162" t="s">
        <v>5059</v>
      </c>
      <c r="C2428" s="163">
        <v>45499</v>
      </c>
      <c r="D2428" s="164" t="s">
        <v>118</v>
      </c>
      <c r="E2428" s="164" t="s">
        <v>2152</v>
      </c>
      <c r="F2428" s="165" t="s">
        <v>4423</v>
      </c>
      <c r="G2428" s="165" t="s">
        <v>5075</v>
      </c>
      <c r="H2428" s="166">
        <v>214484.65</v>
      </c>
      <c r="I2428" s="171">
        <v>45521</v>
      </c>
      <c r="J2428" s="167" t="s">
        <v>2155</v>
      </c>
      <c r="K2428" s="169">
        <v>214484.65</v>
      </c>
    </row>
    <row r="2429" spans="1:11" ht="28" x14ac:dyDescent="0.15">
      <c r="A2429" s="161" t="s">
        <v>5058</v>
      </c>
      <c r="B2429" s="162" t="s">
        <v>5059</v>
      </c>
      <c r="C2429" s="163">
        <v>45499</v>
      </c>
      <c r="D2429" s="164" t="s">
        <v>5076</v>
      </c>
      <c r="E2429" s="164" t="s">
        <v>2152</v>
      </c>
      <c r="F2429" s="165" t="s">
        <v>4423</v>
      </c>
      <c r="G2429" s="165" t="s">
        <v>5077</v>
      </c>
      <c r="H2429" s="166">
        <v>23516.45</v>
      </c>
      <c r="I2429" s="171">
        <v>45521</v>
      </c>
      <c r="J2429" s="167" t="s">
        <v>2155</v>
      </c>
      <c r="K2429" s="169">
        <v>23516.45</v>
      </c>
    </row>
    <row r="2430" spans="1:11" ht="28" x14ac:dyDescent="0.15">
      <c r="A2430" s="161" t="s">
        <v>5058</v>
      </c>
      <c r="B2430" s="162" t="s">
        <v>5059</v>
      </c>
      <c r="C2430" s="163">
        <v>45499</v>
      </c>
      <c r="D2430" s="164" t="s">
        <v>5078</v>
      </c>
      <c r="E2430" s="164" t="s">
        <v>2152</v>
      </c>
      <c r="F2430" s="165" t="s">
        <v>4423</v>
      </c>
      <c r="G2430" s="165" t="s">
        <v>5079</v>
      </c>
      <c r="H2430" s="166">
        <v>99458.03</v>
      </c>
      <c r="I2430" s="171">
        <v>45521</v>
      </c>
      <c r="J2430" s="167" t="s">
        <v>2155</v>
      </c>
      <c r="K2430" s="169">
        <v>99458.03</v>
      </c>
    </row>
    <row r="2431" spans="1:11" ht="28" x14ac:dyDescent="0.15">
      <c r="A2431" s="161" t="s">
        <v>5058</v>
      </c>
      <c r="B2431" s="162" t="s">
        <v>5059</v>
      </c>
      <c r="C2431" s="163">
        <v>45499</v>
      </c>
      <c r="D2431" s="164" t="s">
        <v>5080</v>
      </c>
      <c r="E2431" s="164" t="s">
        <v>2152</v>
      </c>
      <c r="F2431" s="165" t="s">
        <v>4423</v>
      </c>
      <c r="G2431" s="165" t="s">
        <v>5081</v>
      </c>
      <c r="H2431" s="166">
        <v>69429.8</v>
      </c>
      <c r="I2431" s="171">
        <v>45521</v>
      </c>
      <c r="J2431" s="167" t="s">
        <v>2155</v>
      </c>
      <c r="K2431" s="169">
        <v>69429.8</v>
      </c>
    </row>
    <row r="2432" spans="1:11" ht="28" x14ac:dyDescent="0.15">
      <c r="A2432" s="161" t="s">
        <v>5058</v>
      </c>
      <c r="B2432" s="162" t="s">
        <v>5059</v>
      </c>
      <c r="C2432" s="163">
        <v>45502</v>
      </c>
      <c r="D2432" s="164" t="s">
        <v>5082</v>
      </c>
      <c r="E2432" s="164" t="s">
        <v>2152</v>
      </c>
      <c r="F2432" s="165" t="s">
        <v>4423</v>
      </c>
      <c r="G2432" s="165" t="s">
        <v>5083</v>
      </c>
      <c r="H2432" s="166">
        <v>19605.78</v>
      </c>
      <c r="I2432" s="171">
        <v>45521</v>
      </c>
      <c r="J2432" s="167" t="s">
        <v>2155</v>
      </c>
      <c r="K2432" s="169">
        <v>19605.78</v>
      </c>
    </row>
    <row r="2433" spans="1:11" ht="28" x14ac:dyDescent="0.15">
      <c r="A2433" s="161" t="s">
        <v>5058</v>
      </c>
      <c r="B2433" s="162" t="s">
        <v>5059</v>
      </c>
      <c r="C2433" s="163">
        <v>45503</v>
      </c>
      <c r="D2433" s="164" t="s">
        <v>5084</v>
      </c>
      <c r="E2433" s="164" t="s">
        <v>2152</v>
      </c>
      <c r="F2433" s="165" t="s">
        <v>4423</v>
      </c>
      <c r="G2433" s="165" t="s">
        <v>5085</v>
      </c>
      <c r="H2433" s="166">
        <v>10160.049999999999</v>
      </c>
      <c r="I2433" s="171">
        <v>45521</v>
      </c>
      <c r="J2433" s="167" t="s">
        <v>2155</v>
      </c>
      <c r="K2433" s="169">
        <v>10160.049999999999</v>
      </c>
    </row>
    <row r="2434" spans="1:11" ht="28" x14ac:dyDescent="0.15">
      <c r="A2434" s="161" t="s">
        <v>5058</v>
      </c>
      <c r="B2434" s="162" t="s">
        <v>5059</v>
      </c>
      <c r="C2434" s="163">
        <v>45504</v>
      </c>
      <c r="D2434" s="164" t="s">
        <v>5086</v>
      </c>
      <c r="E2434" s="164" t="s">
        <v>2152</v>
      </c>
      <c r="F2434" s="165" t="s">
        <v>4423</v>
      </c>
      <c r="G2434" s="165" t="s">
        <v>5087</v>
      </c>
      <c r="H2434" s="166">
        <v>5042.57</v>
      </c>
      <c r="I2434" s="171">
        <v>45521</v>
      </c>
      <c r="J2434" s="167" t="s">
        <v>2155</v>
      </c>
      <c r="K2434" s="169">
        <v>5042.57</v>
      </c>
    </row>
    <row r="2435" spans="1:11" ht="28" x14ac:dyDescent="0.15">
      <c r="A2435" s="161" t="s">
        <v>5058</v>
      </c>
      <c r="B2435" s="162" t="s">
        <v>5059</v>
      </c>
      <c r="C2435" s="163">
        <v>45504</v>
      </c>
      <c r="D2435" s="164" t="s">
        <v>5088</v>
      </c>
      <c r="E2435" s="164" t="s">
        <v>2152</v>
      </c>
      <c r="F2435" s="165" t="s">
        <v>4423</v>
      </c>
      <c r="G2435" s="165" t="s">
        <v>5089</v>
      </c>
      <c r="H2435" s="166">
        <v>7249.65</v>
      </c>
      <c r="I2435" s="171">
        <v>45521</v>
      </c>
      <c r="J2435" s="167" t="s">
        <v>2155</v>
      </c>
      <c r="K2435" s="169">
        <v>7249.65</v>
      </c>
    </row>
    <row r="2436" spans="1:11" ht="28" x14ac:dyDescent="0.15">
      <c r="A2436" s="161" t="s">
        <v>5058</v>
      </c>
      <c r="B2436" s="162" t="s">
        <v>5059</v>
      </c>
      <c r="C2436" s="163">
        <v>45504</v>
      </c>
      <c r="D2436" s="164" t="s">
        <v>5090</v>
      </c>
      <c r="E2436" s="164" t="s">
        <v>2152</v>
      </c>
      <c r="F2436" s="165" t="s">
        <v>4423</v>
      </c>
      <c r="G2436" s="165" t="s">
        <v>5091</v>
      </c>
      <c r="H2436" s="166">
        <v>283743.62</v>
      </c>
      <c r="I2436" s="171">
        <v>45521</v>
      </c>
      <c r="J2436" s="167" t="s">
        <v>2155</v>
      </c>
      <c r="K2436" s="169">
        <v>283743.62</v>
      </c>
    </row>
    <row r="2437" spans="1:11" ht="28" x14ac:dyDescent="0.15">
      <c r="A2437" s="161" t="s">
        <v>5058</v>
      </c>
      <c r="B2437" s="162" t="s">
        <v>5059</v>
      </c>
      <c r="C2437" s="163">
        <v>45504</v>
      </c>
      <c r="D2437" s="164" t="s">
        <v>5092</v>
      </c>
      <c r="E2437" s="164" t="s">
        <v>2152</v>
      </c>
      <c r="F2437" s="165" t="s">
        <v>4423</v>
      </c>
      <c r="G2437" s="165" t="s">
        <v>5093</v>
      </c>
      <c r="H2437" s="166">
        <v>4331.8500000000004</v>
      </c>
      <c r="I2437" s="171">
        <v>45521</v>
      </c>
      <c r="J2437" s="167" t="s">
        <v>2155</v>
      </c>
      <c r="K2437" s="169">
        <v>4331.8500000000004</v>
      </c>
    </row>
    <row r="2438" spans="1:11" ht="28" x14ac:dyDescent="0.15">
      <c r="A2438" s="161" t="s">
        <v>5094</v>
      </c>
      <c r="B2438" s="162" t="s">
        <v>5095</v>
      </c>
      <c r="C2438" s="163">
        <v>45510</v>
      </c>
      <c r="D2438" s="164" t="s">
        <v>5096</v>
      </c>
      <c r="E2438" s="164" t="s">
        <v>2152</v>
      </c>
      <c r="F2438" s="165" t="s">
        <v>4423</v>
      </c>
      <c r="G2438" s="165" t="s">
        <v>5097</v>
      </c>
      <c r="H2438" s="166">
        <v>73958.759999999995</v>
      </c>
      <c r="I2438" s="171">
        <v>45552</v>
      </c>
      <c r="J2438" s="167" t="s">
        <v>2155</v>
      </c>
      <c r="K2438" s="169">
        <v>73958.759999999995</v>
      </c>
    </row>
    <row r="2439" spans="1:11" ht="28" x14ac:dyDescent="0.15">
      <c r="A2439" s="161" t="s">
        <v>5094</v>
      </c>
      <c r="B2439" s="162" t="s">
        <v>5095</v>
      </c>
      <c r="C2439" s="163">
        <v>45513</v>
      </c>
      <c r="D2439" s="164" t="s">
        <v>85</v>
      </c>
      <c r="E2439" s="164" t="s">
        <v>2152</v>
      </c>
      <c r="F2439" s="165" t="s">
        <v>4423</v>
      </c>
      <c r="G2439" s="165" t="s">
        <v>5098</v>
      </c>
      <c r="H2439" s="166">
        <v>335195.23</v>
      </c>
      <c r="I2439" s="171">
        <v>45552</v>
      </c>
      <c r="J2439" s="167" t="s">
        <v>2155</v>
      </c>
      <c r="K2439" s="169">
        <v>335195.23</v>
      </c>
    </row>
    <row r="2440" spans="1:11" ht="28" x14ac:dyDescent="0.15">
      <c r="A2440" s="161" t="s">
        <v>5094</v>
      </c>
      <c r="B2440" s="162" t="s">
        <v>5095</v>
      </c>
      <c r="C2440" s="163">
        <v>45513</v>
      </c>
      <c r="D2440" s="164" t="s">
        <v>85</v>
      </c>
      <c r="E2440" s="164" t="s">
        <v>2152</v>
      </c>
      <c r="F2440" s="165" t="s">
        <v>4423</v>
      </c>
      <c r="G2440" s="165" t="s">
        <v>5098</v>
      </c>
      <c r="H2440" s="166">
        <v>28339.82</v>
      </c>
      <c r="I2440" s="171">
        <v>45552</v>
      </c>
      <c r="J2440" s="167" t="s">
        <v>2155</v>
      </c>
      <c r="K2440" s="169">
        <v>28339.82</v>
      </c>
    </row>
    <row r="2441" spans="1:11" ht="28" x14ac:dyDescent="0.15">
      <c r="A2441" s="161" t="s">
        <v>5094</v>
      </c>
      <c r="B2441" s="162" t="s">
        <v>5095</v>
      </c>
      <c r="C2441" s="163">
        <v>45513</v>
      </c>
      <c r="D2441" s="164" t="s">
        <v>5099</v>
      </c>
      <c r="E2441" s="164" t="s">
        <v>2152</v>
      </c>
      <c r="F2441" s="165" t="s">
        <v>4423</v>
      </c>
      <c r="G2441" s="165" t="s">
        <v>5100</v>
      </c>
      <c r="H2441" s="166">
        <v>59800.800000000003</v>
      </c>
      <c r="I2441" s="171">
        <v>45552</v>
      </c>
      <c r="J2441" s="167" t="s">
        <v>2155</v>
      </c>
      <c r="K2441" s="169">
        <v>59800.800000000003</v>
      </c>
    </row>
    <row r="2442" spans="1:11" ht="28" x14ac:dyDescent="0.15">
      <c r="A2442" s="161" t="s">
        <v>5094</v>
      </c>
      <c r="B2442" s="162" t="s">
        <v>5095</v>
      </c>
      <c r="C2442" s="163">
        <v>45513</v>
      </c>
      <c r="D2442" s="164" t="s">
        <v>5099</v>
      </c>
      <c r="E2442" s="164" t="s">
        <v>2152</v>
      </c>
      <c r="F2442" s="165" t="s">
        <v>4423</v>
      </c>
      <c r="G2442" s="165" t="s">
        <v>5100</v>
      </c>
      <c r="H2442" s="166">
        <v>29006.97</v>
      </c>
      <c r="I2442" s="171">
        <v>45552</v>
      </c>
      <c r="J2442" s="167" t="s">
        <v>2155</v>
      </c>
      <c r="K2442" s="169">
        <v>29006.97</v>
      </c>
    </row>
    <row r="2443" spans="1:11" ht="28" x14ac:dyDescent="0.15">
      <c r="A2443" s="161" t="s">
        <v>5094</v>
      </c>
      <c r="B2443" s="162" t="s">
        <v>5095</v>
      </c>
      <c r="C2443" s="163">
        <v>45513</v>
      </c>
      <c r="D2443" s="164" t="s">
        <v>5101</v>
      </c>
      <c r="E2443" s="164" t="s">
        <v>2152</v>
      </c>
      <c r="F2443" s="165" t="s">
        <v>4423</v>
      </c>
      <c r="G2443" s="165" t="s">
        <v>5102</v>
      </c>
      <c r="H2443" s="166">
        <v>98950.75</v>
      </c>
      <c r="I2443" s="171">
        <v>45552</v>
      </c>
      <c r="J2443" s="167" t="s">
        <v>2155</v>
      </c>
      <c r="K2443" s="169">
        <v>98950.75</v>
      </c>
    </row>
    <row r="2444" spans="1:11" ht="28" x14ac:dyDescent="0.15">
      <c r="A2444" s="161" t="s">
        <v>5094</v>
      </c>
      <c r="B2444" s="162" t="s">
        <v>5095</v>
      </c>
      <c r="C2444" s="163">
        <v>45513</v>
      </c>
      <c r="D2444" s="164" t="s">
        <v>5101</v>
      </c>
      <c r="E2444" s="164" t="s">
        <v>2152</v>
      </c>
      <c r="F2444" s="165" t="s">
        <v>4423</v>
      </c>
      <c r="G2444" s="165" t="s">
        <v>5102</v>
      </c>
      <c r="H2444" s="166">
        <v>166.78</v>
      </c>
      <c r="I2444" s="171">
        <v>45552</v>
      </c>
      <c r="J2444" s="167" t="s">
        <v>2155</v>
      </c>
      <c r="K2444" s="169">
        <v>166.78</v>
      </c>
    </row>
    <row r="2445" spans="1:11" ht="28" x14ac:dyDescent="0.15">
      <c r="A2445" s="161" t="s">
        <v>5094</v>
      </c>
      <c r="B2445" s="162" t="s">
        <v>5095</v>
      </c>
      <c r="C2445" s="163">
        <v>45513</v>
      </c>
      <c r="D2445" s="164" t="s">
        <v>5103</v>
      </c>
      <c r="E2445" s="164" t="s">
        <v>2152</v>
      </c>
      <c r="F2445" s="165" t="s">
        <v>4423</v>
      </c>
      <c r="G2445" s="165" t="s">
        <v>5104</v>
      </c>
      <c r="H2445" s="166">
        <v>70044.78</v>
      </c>
      <c r="I2445" s="171">
        <v>45552</v>
      </c>
      <c r="J2445" s="167" t="s">
        <v>2155</v>
      </c>
      <c r="K2445" s="169">
        <v>70044.78</v>
      </c>
    </row>
    <row r="2446" spans="1:11" ht="28" x14ac:dyDescent="0.15">
      <c r="A2446" s="161" t="s">
        <v>5094</v>
      </c>
      <c r="B2446" s="162" t="s">
        <v>5095</v>
      </c>
      <c r="C2446" s="163">
        <v>45513</v>
      </c>
      <c r="D2446" s="164" t="s">
        <v>5103</v>
      </c>
      <c r="E2446" s="164" t="s">
        <v>2152</v>
      </c>
      <c r="F2446" s="165" t="s">
        <v>4423</v>
      </c>
      <c r="G2446" s="165" t="s">
        <v>5104</v>
      </c>
      <c r="H2446" s="166">
        <v>1796.1</v>
      </c>
      <c r="I2446" s="171">
        <v>45552</v>
      </c>
      <c r="J2446" s="167" t="s">
        <v>2155</v>
      </c>
      <c r="K2446" s="169">
        <v>1796.1</v>
      </c>
    </row>
    <row r="2447" spans="1:11" ht="28" x14ac:dyDescent="0.15">
      <c r="A2447" s="161" t="s">
        <v>5094</v>
      </c>
      <c r="B2447" s="162" t="s">
        <v>5095</v>
      </c>
      <c r="C2447" s="163">
        <v>45513</v>
      </c>
      <c r="D2447" s="164" t="s">
        <v>2441</v>
      </c>
      <c r="E2447" s="164" t="s">
        <v>2152</v>
      </c>
      <c r="F2447" s="165" t="s">
        <v>4423</v>
      </c>
      <c r="G2447" s="165" t="s">
        <v>2442</v>
      </c>
      <c r="H2447" s="166">
        <v>31893.22</v>
      </c>
      <c r="I2447" s="171">
        <v>45552</v>
      </c>
      <c r="J2447" s="167" t="s">
        <v>2155</v>
      </c>
      <c r="K2447" s="169">
        <v>31893.22</v>
      </c>
    </row>
    <row r="2448" spans="1:11" ht="28" x14ac:dyDescent="0.15">
      <c r="A2448" s="161" t="s">
        <v>5094</v>
      </c>
      <c r="B2448" s="162" t="s">
        <v>5095</v>
      </c>
      <c r="C2448" s="163">
        <v>45518</v>
      </c>
      <c r="D2448" s="164" t="s">
        <v>2443</v>
      </c>
      <c r="E2448" s="164" t="s">
        <v>2152</v>
      </c>
      <c r="F2448" s="165" t="s">
        <v>4423</v>
      </c>
      <c r="G2448" s="165" t="s">
        <v>2444</v>
      </c>
      <c r="H2448" s="166">
        <v>26928.560000000001</v>
      </c>
      <c r="I2448" s="171">
        <v>45552</v>
      </c>
      <c r="J2448" s="167" t="s">
        <v>2155</v>
      </c>
      <c r="K2448" s="169">
        <v>26928.560000000001</v>
      </c>
    </row>
    <row r="2449" spans="1:11" ht="28" x14ac:dyDescent="0.15">
      <c r="A2449" s="161" t="s">
        <v>5094</v>
      </c>
      <c r="B2449" s="162" t="s">
        <v>5095</v>
      </c>
      <c r="C2449" s="163">
        <v>45520</v>
      </c>
      <c r="D2449" s="164" t="s">
        <v>5105</v>
      </c>
      <c r="E2449" s="164" t="s">
        <v>2152</v>
      </c>
      <c r="F2449" s="165" t="s">
        <v>4423</v>
      </c>
      <c r="G2449" s="165" t="s">
        <v>5106</v>
      </c>
      <c r="H2449" s="166">
        <v>2914.28</v>
      </c>
      <c r="I2449" s="171">
        <v>45552</v>
      </c>
      <c r="J2449" s="167" t="s">
        <v>2155</v>
      </c>
      <c r="K2449" s="169">
        <v>2914.28</v>
      </c>
    </row>
    <row r="2450" spans="1:11" ht="28" x14ac:dyDescent="0.15">
      <c r="A2450" s="161" t="s">
        <v>5094</v>
      </c>
      <c r="B2450" s="162" t="s">
        <v>5095</v>
      </c>
      <c r="C2450" s="163">
        <v>45523</v>
      </c>
      <c r="D2450" s="164" t="s">
        <v>5107</v>
      </c>
      <c r="E2450" s="164" t="s">
        <v>2152</v>
      </c>
      <c r="F2450" s="165" t="s">
        <v>4423</v>
      </c>
      <c r="G2450" s="165" t="s">
        <v>5108</v>
      </c>
      <c r="H2450" s="166">
        <v>23817.040000000001</v>
      </c>
      <c r="I2450" s="171">
        <v>45552</v>
      </c>
      <c r="J2450" s="167" t="s">
        <v>2155</v>
      </c>
      <c r="K2450" s="169">
        <v>23817.040000000001</v>
      </c>
    </row>
    <row r="2451" spans="1:11" ht="28" x14ac:dyDescent="0.15">
      <c r="A2451" s="161" t="s">
        <v>5094</v>
      </c>
      <c r="B2451" s="162" t="s">
        <v>5095</v>
      </c>
      <c r="C2451" s="163">
        <v>45527</v>
      </c>
      <c r="D2451" s="164" t="s">
        <v>89</v>
      </c>
      <c r="E2451" s="164" t="s">
        <v>2152</v>
      </c>
      <c r="F2451" s="165" t="s">
        <v>4423</v>
      </c>
      <c r="G2451" s="165" t="s">
        <v>5109</v>
      </c>
      <c r="H2451" s="166">
        <v>165897.79</v>
      </c>
      <c r="I2451" s="171">
        <v>45552</v>
      </c>
      <c r="J2451" s="167" t="s">
        <v>2155</v>
      </c>
      <c r="K2451" s="169">
        <v>165897.79</v>
      </c>
    </row>
    <row r="2452" spans="1:11" ht="28" x14ac:dyDescent="0.15">
      <c r="A2452" s="161" t="s">
        <v>5094</v>
      </c>
      <c r="B2452" s="162" t="s">
        <v>5095</v>
      </c>
      <c r="C2452" s="163">
        <v>45527</v>
      </c>
      <c r="D2452" s="164" t="s">
        <v>5110</v>
      </c>
      <c r="E2452" s="164" t="s">
        <v>2152</v>
      </c>
      <c r="F2452" s="165" t="s">
        <v>4423</v>
      </c>
      <c r="G2452" s="165" t="s">
        <v>5111</v>
      </c>
      <c r="H2452" s="166">
        <v>19087.580000000002</v>
      </c>
      <c r="I2452" s="171">
        <v>45552</v>
      </c>
      <c r="J2452" s="167" t="s">
        <v>2155</v>
      </c>
      <c r="K2452" s="169">
        <v>19087.580000000002</v>
      </c>
    </row>
    <row r="2453" spans="1:11" ht="28" x14ac:dyDescent="0.15">
      <c r="A2453" s="161" t="s">
        <v>5094</v>
      </c>
      <c r="B2453" s="162" t="s">
        <v>5095</v>
      </c>
      <c r="C2453" s="163">
        <v>45527</v>
      </c>
      <c r="D2453" s="164" t="s">
        <v>5112</v>
      </c>
      <c r="E2453" s="164" t="s">
        <v>2152</v>
      </c>
      <c r="F2453" s="165" t="s">
        <v>4423</v>
      </c>
      <c r="G2453" s="165" t="s">
        <v>5113</v>
      </c>
      <c r="H2453" s="166">
        <v>100035.19</v>
      </c>
      <c r="I2453" s="171">
        <v>45552</v>
      </c>
      <c r="J2453" s="167" t="s">
        <v>2155</v>
      </c>
      <c r="K2453" s="169">
        <v>100035.19</v>
      </c>
    </row>
    <row r="2454" spans="1:11" ht="28" x14ac:dyDescent="0.15">
      <c r="A2454" s="161" t="s">
        <v>5094</v>
      </c>
      <c r="B2454" s="162" t="s">
        <v>5095</v>
      </c>
      <c r="C2454" s="163">
        <v>45527</v>
      </c>
      <c r="D2454" s="164" t="s">
        <v>5114</v>
      </c>
      <c r="E2454" s="164" t="s">
        <v>2152</v>
      </c>
      <c r="F2454" s="165" t="s">
        <v>4423</v>
      </c>
      <c r="G2454" s="165" t="s">
        <v>5115</v>
      </c>
      <c r="H2454" s="166">
        <v>68976.34</v>
      </c>
      <c r="I2454" s="171">
        <v>45552</v>
      </c>
      <c r="J2454" s="167" t="s">
        <v>2155</v>
      </c>
      <c r="K2454" s="169">
        <v>68976.34</v>
      </c>
    </row>
    <row r="2455" spans="1:11" ht="28" x14ac:dyDescent="0.15">
      <c r="A2455" s="161" t="s">
        <v>5094</v>
      </c>
      <c r="B2455" s="162" t="s">
        <v>5095</v>
      </c>
      <c r="C2455" s="163">
        <v>45530</v>
      </c>
      <c r="D2455" s="164" t="s">
        <v>2449</v>
      </c>
      <c r="E2455" s="164" t="s">
        <v>2152</v>
      </c>
      <c r="F2455" s="165" t="s">
        <v>4423</v>
      </c>
      <c r="G2455" s="165" t="s">
        <v>2450</v>
      </c>
      <c r="H2455" s="166">
        <v>31817.02</v>
      </c>
      <c r="I2455" s="171">
        <v>45552</v>
      </c>
      <c r="J2455" s="167" t="s">
        <v>2155</v>
      </c>
      <c r="K2455" s="169">
        <v>31817.02</v>
      </c>
    </row>
    <row r="2456" spans="1:11" ht="28" x14ac:dyDescent="0.15">
      <c r="A2456" s="161" t="s">
        <v>5094</v>
      </c>
      <c r="B2456" s="162" t="s">
        <v>5095</v>
      </c>
      <c r="C2456" s="163">
        <v>45532</v>
      </c>
      <c r="D2456" s="164" t="s">
        <v>2451</v>
      </c>
      <c r="E2456" s="164" t="s">
        <v>2152</v>
      </c>
      <c r="F2456" s="165" t="s">
        <v>4423</v>
      </c>
      <c r="G2456" s="165" t="s">
        <v>2452</v>
      </c>
      <c r="H2456" s="166">
        <v>10775.23</v>
      </c>
      <c r="I2456" s="171">
        <v>45552</v>
      </c>
      <c r="J2456" s="167" t="s">
        <v>2155</v>
      </c>
      <c r="K2456" s="169">
        <v>10775.23</v>
      </c>
    </row>
    <row r="2457" spans="1:11" ht="28" x14ac:dyDescent="0.15">
      <c r="A2457" s="161" t="s">
        <v>5094</v>
      </c>
      <c r="B2457" s="162" t="s">
        <v>5095</v>
      </c>
      <c r="C2457" s="163">
        <v>45534</v>
      </c>
      <c r="D2457" s="164" t="s">
        <v>5116</v>
      </c>
      <c r="E2457" s="164" t="s">
        <v>2152</v>
      </c>
      <c r="F2457" s="165" t="s">
        <v>4423</v>
      </c>
      <c r="G2457" s="165" t="s">
        <v>5117</v>
      </c>
      <c r="H2457" s="166">
        <v>7249.65</v>
      </c>
      <c r="I2457" s="171">
        <v>45552</v>
      </c>
      <c r="J2457" s="167" t="s">
        <v>2155</v>
      </c>
      <c r="K2457" s="169">
        <v>7249.65</v>
      </c>
    </row>
    <row r="2458" spans="1:11" ht="28" x14ac:dyDescent="0.15">
      <c r="A2458" s="161" t="s">
        <v>5094</v>
      </c>
      <c r="B2458" s="162" t="s">
        <v>5095</v>
      </c>
      <c r="C2458" s="163">
        <v>45534</v>
      </c>
      <c r="D2458" s="164" t="s">
        <v>5118</v>
      </c>
      <c r="E2458" s="164" t="s">
        <v>2152</v>
      </c>
      <c r="F2458" s="165" t="s">
        <v>4423</v>
      </c>
      <c r="G2458" s="165" t="s">
        <v>5119</v>
      </c>
      <c r="H2458" s="166">
        <v>10337.14</v>
      </c>
      <c r="I2458" s="171">
        <v>45552</v>
      </c>
      <c r="J2458" s="167" t="s">
        <v>2155</v>
      </c>
      <c r="K2458" s="169">
        <v>10337.14</v>
      </c>
    </row>
    <row r="2459" spans="1:11" ht="28" x14ac:dyDescent="0.15">
      <c r="A2459" s="161" t="s">
        <v>5094</v>
      </c>
      <c r="B2459" s="162" t="s">
        <v>5095</v>
      </c>
      <c r="C2459" s="163">
        <v>45534</v>
      </c>
      <c r="D2459" s="164" t="s">
        <v>5120</v>
      </c>
      <c r="E2459" s="164" t="s">
        <v>2152</v>
      </c>
      <c r="F2459" s="165" t="s">
        <v>4423</v>
      </c>
      <c r="G2459" s="165" t="s">
        <v>5121</v>
      </c>
      <c r="H2459" s="166">
        <v>177738.4</v>
      </c>
      <c r="I2459" s="171">
        <v>45552</v>
      </c>
      <c r="J2459" s="167" t="s">
        <v>2155</v>
      </c>
      <c r="K2459" s="169">
        <v>177738.4</v>
      </c>
    </row>
    <row r="2460" spans="1:11" ht="28" x14ac:dyDescent="0.15">
      <c r="A2460" s="161" t="s">
        <v>5122</v>
      </c>
      <c r="B2460" s="162" t="s">
        <v>5123</v>
      </c>
      <c r="C2460" s="163">
        <v>45538</v>
      </c>
      <c r="D2460" s="164" t="s">
        <v>5124</v>
      </c>
      <c r="E2460" s="164" t="s">
        <v>2152</v>
      </c>
      <c r="F2460" s="165" t="s">
        <v>4423</v>
      </c>
      <c r="G2460" s="165" t="s">
        <v>5125</v>
      </c>
      <c r="H2460" s="166">
        <v>19605.78</v>
      </c>
      <c r="I2460" s="171">
        <v>45582</v>
      </c>
      <c r="J2460" s="167" t="s">
        <v>2155</v>
      </c>
      <c r="K2460" s="169">
        <v>19605.78</v>
      </c>
    </row>
    <row r="2461" spans="1:11" ht="28" x14ac:dyDescent="0.15">
      <c r="A2461" s="161" t="s">
        <v>5122</v>
      </c>
      <c r="B2461" s="162" t="s">
        <v>5123</v>
      </c>
      <c r="C2461" s="163">
        <v>45541</v>
      </c>
      <c r="D2461" s="164" t="s">
        <v>56</v>
      </c>
      <c r="E2461" s="164" t="s">
        <v>2152</v>
      </c>
      <c r="F2461" s="165" t="s">
        <v>4423</v>
      </c>
      <c r="G2461" s="165" t="s">
        <v>5126</v>
      </c>
      <c r="H2461" s="166">
        <v>163362.12</v>
      </c>
      <c r="I2461" s="171">
        <v>45582</v>
      </c>
      <c r="J2461" s="167" t="s">
        <v>2155</v>
      </c>
      <c r="K2461" s="169">
        <v>163362.12</v>
      </c>
    </row>
    <row r="2462" spans="1:11" ht="28" x14ac:dyDescent="0.15">
      <c r="A2462" s="161" t="s">
        <v>5122</v>
      </c>
      <c r="B2462" s="162" t="s">
        <v>5123</v>
      </c>
      <c r="C2462" s="163">
        <v>45541</v>
      </c>
      <c r="D2462" s="164" t="s">
        <v>56</v>
      </c>
      <c r="E2462" s="164" t="s">
        <v>2152</v>
      </c>
      <c r="F2462" s="165" t="s">
        <v>4423</v>
      </c>
      <c r="G2462" s="165" t="s">
        <v>5126</v>
      </c>
      <c r="H2462" s="166">
        <v>333.56</v>
      </c>
      <c r="I2462" s="171">
        <v>45582</v>
      </c>
      <c r="J2462" s="167" t="s">
        <v>2155</v>
      </c>
      <c r="K2462" s="169">
        <v>333.56</v>
      </c>
    </row>
    <row r="2463" spans="1:11" ht="28" x14ac:dyDescent="0.15">
      <c r="A2463" s="161" t="s">
        <v>5122</v>
      </c>
      <c r="B2463" s="162" t="s">
        <v>5123</v>
      </c>
      <c r="C2463" s="163">
        <v>45541</v>
      </c>
      <c r="D2463" s="164" t="s">
        <v>5127</v>
      </c>
      <c r="E2463" s="164" t="s">
        <v>2152</v>
      </c>
      <c r="F2463" s="165" t="s">
        <v>4423</v>
      </c>
      <c r="G2463" s="165" t="s">
        <v>5128</v>
      </c>
      <c r="H2463" s="166">
        <v>19118.7</v>
      </c>
      <c r="I2463" s="171">
        <v>45582</v>
      </c>
      <c r="J2463" s="167" t="s">
        <v>2155</v>
      </c>
      <c r="K2463" s="169">
        <v>19118.7</v>
      </c>
    </row>
    <row r="2464" spans="1:11" ht="28" x14ac:dyDescent="0.15">
      <c r="A2464" s="161" t="s">
        <v>5122</v>
      </c>
      <c r="B2464" s="162" t="s">
        <v>5123</v>
      </c>
      <c r="C2464" s="163">
        <v>45541</v>
      </c>
      <c r="D2464" s="164" t="s">
        <v>5127</v>
      </c>
      <c r="E2464" s="164" t="s">
        <v>2152</v>
      </c>
      <c r="F2464" s="165" t="s">
        <v>4423</v>
      </c>
      <c r="G2464" s="165" t="s">
        <v>5128</v>
      </c>
      <c r="H2464" s="166">
        <v>538.83000000000004</v>
      </c>
      <c r="I2464" s="171">
        <v>45582</v>
      </c>
      <c r="J2464" s="167" t="s">
        <v>2155</v>
      </c>
      <c r="K2464" s="169">
        <v>538.83000000000004</v>
      </c>
    </row>
    <row r="2465" spans="1:11" ht="28" x14ac:dyDescent="0.15">
      <c r="A2465" s="161" t="s">
        <v>5122</v>
      </c>
      <c r="B2465" s="162" t="s">
        <v>5123</v>
      </c>
      <c r="C2465" s="163">
        <v>45541</v>
      </c>
      <c r="D2465" s="164" t="s">
        <v>5129</v>
      </c>
      <c r="E2465" s="164" t="s">
        <v>2152</v>
      </c>
      <c r="F2465" s="165" t="s">
        <v>4423</v>
      </c>
      <c r="G2465" s="165" t="s">
        <v>5130</v>
      </c>
      <c r="H2465" s="166">
        <v>103424.47</v>
      </c>
      <c r="I2465" s="171">
        <v>45582</v>
      </c>
      <c r="J2465" s="167" t="s">
        <v>2155</v>
      </c>
      <c r="K2465" s="169">
        <v>103424.47</v>
      </c>
    </row>
    <row r="2466" spans="1:11" ht="28" x14ac:dyDescent="0.15">
      <c r="A2466" s="161" t="s">
        <v>5122</v>
      </c>
      <c r="B2466" s="162" t="s">
        <v>5123</v>
      </c>
      <c r="C2466" s="163">
        <v>45541</v>
      </c>
      <c r="D2466" s="164" t="s">
        <v>5131</v>
      </c>
      <c r="E2466" s="164" t="s">
        <v>2152</v>
      </c>
      <c r="F2466" s="165" t="s">
        <v>4423</v>
      </c>
      <c r="G2466" s="165" t="s">
        <v>5132</v>
      </c>
      <c r="H2466" s="166">
        <v>68187.22</v>
      </c>
      <c r="I2466" s="171">
        <v>45582</v>
      </c>
      <c r="J2466" s="167" t="s">
        <v>2155</v>
      </c>
      <c r="K2466" s="169">
        <v>68187.22</v>
      </c>
    </row>
    <row r="2467" spans="1:11" ht="28" x14ac:dyDescent="0.15">
      <c r="A2467" s="161" t="s">
        <v>5122</v>
      </c>
      <c r="B2467" s="162" t="s">
        <v>5123</v>
      </c>
      <c r="C2467" s="163">
        <v>45547</v>
      </c>
      <c r="D2467" s="164" t="s">
        <v>2455</v>
      </c>
      <c r="E2467" s="164" t="s">
        <v>2152</v>
      </c>
      <c r="F2467" s="165" t="s">
        <v>4423</v>
      </c>
      <c r="G2467" s="165" t="s">
        <v>2456</v>
      </c>
      <c r="H2467" s="166">
        <v>26928.560000000001</v>
      </c>
      <c r="I2467" s="171">
        <v>45582</v>
      </c>
      <c r="J2467" s="167" t="s">
        <v>2155</v>
      </c>
      <c r="K2467" s="169">
        <v>26928.560000000001</v>
      </c>
    </row>
    <row r="2468" spans="1:11" ht="28" x14ac:dyDescent="0.15">
      <c r="A2468" s="161" t="s">
        <v>5122</v>
      </c>
      <c r="B2468" s="162" t="s">
        <v>5123</v>
      </c>
      <c r="C2468" s="163">
        <v>45552</v>
      </c>
      <c r="D2468" s="164" t="s">
        <v>5133</v>
      </c>
      <c r="E2468" s="164" t="s">
        <v>2152</v>
      </c>
      <c r="F2468" s="165" t="s">
        <v>4423</v>
      </c>
      <c r="G2468" s="165" t="s">
        <v>5134</v>
      </c>
      <c r="H2468" s="166">
        <v>23817.040000000001</v>
      </c>
      <c r="I2468" s="171">
        <v>45582</v>
      </c>
      <c r="J2468" s="167" t="s">
        <v>2155</v>
      </c>
      <c r="K2468" s="169">
        <v>23817.040000000001</v>
      </c>
    </row>
    <row r="2469" spans="1:11" ht="28" x14ac:dyDescent="0.15">
      <c r="A2469" s="161" t="s">
        <v>5122</v>
      </c>
      <c r="B2469" s="162" t="s">
        <v>5123</v>
      </c>
      <c r="C2469" s="163">
        <v>45555</v>
      </c>
      <c r="D2469" s="164" t="s">
        <v>81</v>
      </c>
      <c r="E2469" s="164" t="s">
        <v>2152</v>
      </c>
      <c r="F2469" s="165" t="s">
        <v>4423</v>
      </c>
      <c r="G2469" s="165" t="s">
        <v>5135</v>
      </c>
      <c r="H2469" s="166">
        <v>170108.63</v>
      </c>
      <c r="I2469" s="171">
        <v>45582</v>
      </c>
      <c r="J2469" s="167" t="s">
        <v>2155</v>
      </c>
      <c r="K2469" s="169">
        <v>170108.63</v>
      </c>
    </row>
    <row r="2470" spans="1:11" ht="28" x14ac:dyDescent="0.15">
      <c r="A2470" s="161" t="s">
        <v>5122</v>
      </c>
      <c r="B2470" s="162" t="s">
        <v>5123</v>
      </c>
      <c r="C2470" s="163">
        <v>45555</v>
      </c>
      <c r="D2470" s="164" t="s">
        <v>5136</v>
      </c>
      <c r="E2470" s="164" t="s">
        <v>2152</v>
      </c>
      <c r="F2470" s="165" t="s">
        <v>4423</v>
      </c>
      <c r="G2470" s="165" t="s">
        <v>5137</v>
      </c>
      <c r="H2470" s="166">
        <v>16803.66</v>
      </c>
      <c r="I2470" s="171">
        <v>45582</v>
      </c>
      <c r="J2470" s="167" t="s">
        <v>2155</v>
      </c>
      <c r="K2470" s="169">
        <v>16803.66</v>
      </c>
    </row>
    <row r="2471" spans="1:11" ht="28" x14ac:dyDescent="0.15">
      <c r="A2471" s="161" t="s">
        <v>5122</v>
      </c>
      <c r="B2471" s="162" t="s">
        <v>5123</v>
      </c>
      <c r="C2471" s="163">
        <v>45555</v>
      </c>
      <c r="D2471" s="164" t="s">
        <v>5138</v>
      </c>
      <c r="E2471" s="164" t="s">
        <v>2152</v>
      </c>
      <c r="F2471" s="165" t="s">
        <v>4423</v>
      </c>
      <c r="G2471" s="165" t="s">
        <v>5139</v>
      </c>
      <c r="H2471" s="166">
        <v>102187.7</v>
      </c>
      <c r="I2471" s="171">
        <v>45582</v>
      </c>
      <c r="J2471" s="167" t="s">
        <v>2155</v>
      </c>
      <c r="K2471" s="169">
        <v>102187.7</v>
      </c>
    </row>
    <row r="2472" spans="1:11" ht="28" x14ac:dyDescent="0.15">
      <c r="A2472" s="161" t="s">
        <v>5122</v>
      </c>
      <c r="B2472" s="162" t="s">
        <v>5123</v>
      </c>
      <c r="C2472" s="163">
        <v>45555</v>
      </c>
      <c r="D2472" s="164" t="s">
        <v>5140</v>
      </c>
      <c r="E2472" s="164" t="s">
        <v>2152</v>
      </c>
      <c r="F2472" s="165" t="s">
        <v>4423</v>
      </c>
      <c r="G2472" s="165" t="s">
        <v>5141</v>
      </c>
      <c r="H2472" s="166">
        <v>70120.17</v>
      </c>
      <c r="I2472" s="171">
        <v>45582</v>
      </c>
      <c r="J2472" s="167" t="s">
        <v>2155</v>
      </c>
      <c r="K2472" s="169">
        <v>70120.17</v>
      </c>
    </row>
    <row r="2473" spans="1:11" ht="28" x14ac:dyDescent="0.15">
      <c r="A2473" s="161" t="s">
        <v>5122</v>
      </c>
      <c r="B2473" s="162" t="s">
        <v>5123</v>
      </c>
      <c r="C2473" s="163">
        <v>45561</v>
      </c>
      <c r="D2473" s="164" t="s">
        <v>185</v>
      </c>
      <c r="E2473" s="164" t="s">
        <v>2152</v>
      </c>
      <c r="F2473" s="165" t="s">
        <v>4423</v>
      </c>
      <c r="G2473" s="165" t="s">
        <v>5142</v>
      </c>
      <c r="H2473" s="166">
        <v>446.71</v>
      </c>
      <c r="I2473" s="171">
        <v>45582</v>
      </c>
      <c r="J2473" s="167" t="s">
        <v>2155</v>
      </c>
      <c r="K2473" s="169">
        <v>446.71</v>
      </c>
    </row>
    <row r="2474" spans="1:11" ht="42" x14ac:dyDescent="0.15">
      <c r="A2474" s="161" t="s">
        <v>5122</v>
      </c>
      <c r="B2474" s="162" t="s">
        <v>5123</v>
      </c>
      <c r="C2474" s="163">
        <v>45561</v>
      </c>
      <c r="D2474" s="164" t="s">
        <v>2459</v>
      </c>
      <c r="E2474" s="164" t="s">
        <v>2152</v>
      </c>
      <c r="F2474" s="165" t="s">
        <v>4423</v>
      </c>
      <c r="G2474" s="165" t="s">
        <v>2460</v>
      </c>
      <c r="H2474" s="166">
        <v>1951.23</v>
      </c>
      <c r="I2474" s="171">
        <v>45582</v>
      </c>
      <c r="J2474" s="167" t="s">
        <v>2155</v>
      </c>
      <c r="K2474" s="169">
        <v>1951.23</v>
      </c>
    </row>
    <row r="2475" spans="1:11" ht="28" x14ac:dyDescent="0.15">
      <c r="A2475" s="161" t="s">
        <v>5122</v>
      </c>
      <c r="B2475" s="162" t="s">
        <v>5123</v>
      </c>
      <c r="C2475" s="163">
        <v>45565</v>
      </c>
      <c r="D2475" s="164" t="s">
        <v>2461</v>
      </c>
      <c r="E2475" s="164" t="s">
        <v>2152</v>
      </c>
      <c r="F2475" s="165" t="s">
        <v>4423</v>
      </c>
      <c r="G2475" s="165" t="s">
        <v>2462</v>
      </c>
      <c r="H2475" s="166">
        <v>31817.02</v>
      </c>
      <c r="I2475" s="171">
        <v>45582</v>
      </c>
      <c r="J2475" s="167" t="s">
        <v>2155</v>
      </c>
      <c r="K2475" s="169">
        <v>31817.02</v>
      </c>
    </row>
    <row r="2476" spans="1:11" ht="28" x14ac:dyDescent="0.15">
      <c r="A2476" s="161" t="s">
        <v>5122</v>
      </c>
      <c r="B2476" s="162" t="s">
        <v>5123</v>
      </c>
      <c r="C2476" s="163">
        <v>45565</v>
      </c>
      <c r="D2476" s="164" t="s">
        <v>5143</v>
      </c>
      <c r="E2476" s="164" t="s">
        <v>2152</v>
      </c>
      <c r="F2476" s="165" t="s">
        <v>4423</v>
      </c>
      <c r="G2476" s="165" t="s">
        <v>5144</v>
      </c>
      <c r="H2476" s="166">
        <v>7249.65</v>
      </c>
      <c r="I2476" s="171">
        <v>45582</v>
      </c>
      <c r="J2476" s="167" t="s">
        <v>2155</v>
      </c>
      <c r="K2476" s="169">
        <v>7249.65</v>
      </c>
    </row>
    <row r="2477" spans="1:11" ht="28" x14ac:dyDescent="0.15">
      <c r="A2477" s="161" t="s">
        <v>5122</v>
      </c>
      <c r="B2477" s="162" t="s">
        <v>5123</v>
      </c>
      <c r="C2477" s="163">
        <v>45565</v>
      </c>
      <c r="D2477" s="164" t="s">
        <v>5145</v>
      </c>
      <c r="E2477" s="164" t="s">
        <v>2152</v>
      </c>
      <c r="F2477" s="165" t="s">
        <v>4423</v>
      </c>
      <c r="G2477" s="165" t="s">
        <v>5146</v>
      </c>
      <c r="H2477" s="166">
        <v>197989.09</v>
      </c>
      <c r="I2477" s="171">
        <v>45582</v>
      </c>
      <c r="J2477" s="167" t="s">
        <v>2155</v>
      </c>
      <c r="K2477" s="169">
        <v>197989.09</v>
      </c>
    </row>
    <row r="2478" spans="1:11" ht="28" x14ac:dyDescent="0.15">
      <c r="A2478" s="161" t="s">
        <v>5147</v>
      </c>
      <c r="B2478" s="162" t="s">
        <v>5148</v>
      </c>
      <c r="C2478" s="163">
        <v>45471</v>
      </c>
      <c r="D2478" s="164" t="s">
        <v>5054</v>
      </c>
      <c r="E2478" s="164" t="s">
        <v>2152</v>
      </c>
      <c r="F2478" s="165" t="s">
        <v>5149</v>
      </c>
      <c r="G2478" s="165" t="s">
        <v>5055</v>
      </c>
      <c r="H2478" s="166">
        <v>1333.33</v>
      </c>
      <c r="I2478" s="171">
        <v>45657</v>
      </c>
      <c r="J2478" s="167" t="s">
        <v>2155</v>
      </c>
      <c r="K2478" s="169">
        <v>1333.33</v>
      </c>
    </row>
    <row r="2479" spans="1:11" ht="28" x14ac:dyDescent="0.15">
      <c r="A2479" s="161" t="s">
        <v>5147</v>
      </c>
      <c r="B2479" s="162" t="s">
        <v>5148</v>
      </c>
      <c r="C2479" s="163">
        <v>45485</v>
      </c>
      <c r="D2479" s="164" t="s">
        <v>5067</v>
      </c>
      <c r="E2479" s="164" t="s">
        <v>2152</v>
      </c>
      <c r="F2479" s="165" t="s">
        <v>5149</v>
      </c>
      <c r="G2479" s="165" t="s">
        <v>5150</v>
      </c>
      <c r="H2479" s="166">
        <v>1333.33</v>
      </c>
      <c r="I2479" s="171">
        <v>45657</v>
      </c>
      <c r="J2479" s="167" t="s">
        <v>2155</v>
      </c>
      <c r="K2479" s="169">
        <v>1333.33</v>
      </c>
    </row>
    <row r="2480" spans="1:11" ht="28" x14ac:dyDescent="0.15">
      <c r="A2480" s="161" t="s">
        <v>5147</v>
      </c>
      <c r="B2480" s="162" t="s">
        <v>5148</v>
      </c>
      <c r="C2480" s="163">
        <v>45499</v>
      </c>
      <c r="D2480" s="164" t="s">
        <v>5080</v>
      </c>
      <c r="E2480" s="164" t="s">
        <v>2152</v>
      </c>
      <c r="F2480" s="165" t="s">
        <v>5149</v>
      </c>
      <c r="G2480" s="165" t="s">
        <v>5151</v>
      </c>
      <c r="H2480" s="166">
        <v>1333.33</v>
      </c>
      <c r="I2480" s="171">
        <v>45657</v>
      </c>
      <c r="J2480" s="167" t="s">
        <v>2155</v>
      </c>
      <c r="K2480" s="169">
        <v>1333.33</v>
      </c>
    </row>
    <row r="2481" spans="1:11" ht="28" x14ac:dyDescent="0.15">
      <c r="A2481" s="161" t="s">
        <v>5147</v>
      </c>
      <c r="B2481" s="162" t="s">
        <v>5148</v>
      </c>
      <c r="C2481" s="163">
        <v>45513</v>
      </c>
      <c r="D2481" s="164" t="s">
        <v>5103</v>
      </c>
      <c r="E2481" s="164" t="s">
        <v>2152</v>
      </c>
      <c r="F2481" s="165" t="s">
        <v>5149</v>
      </c>
      <c r="G2481" s="165" t="s">
        <v>5152</v>
      </c>
      <c r="H2481" s="166">
        <v>1333.33</v>
      </c>
      <c r="I2481" s="171">
        <v>45657</v>
      </c>
      <c r="J2481" s="167" t="s">
        <v>2155</v>
      </c>
      <c r="K2481" s="169">
        <v>1333.33</v>
      </c>
    </row>
    <row r="2482" spans="1:11" ht="28" x14ac:dyDescent="0.15">
      <c r="A2482" s="161" t="s">
        <v>5147</v>
      </c>
      <c r="B2482" s="162" t="s">
        <v>5148</v>
      </c>
      <c r="C2482" s="163">
        <v>45527</v>
      </c>
      <c r="D2482" s="164" t="s">
        <v>5114</v>
      </c>
      <c r="E2482" s="164" t="s">
        <v>2152</v>
      </c>
      <c r="F2482" s="165" t="s">
        <v>5149</v>
      </c>
      <c r="G2482" s="165" t="s">
        <v>5153</v>
      </c>
      <c r="H2482" s="166">
        <v>1333.33</v>
      </c>
      <c r="I2482" s="171">
        <v>45657</v>
      </c>
      <c r="J2482" s="167" t="s">
        <v>2155</v>
      </c>
      <c r="K2482" s="169">
        <v>1333.33</v>
      </c>
    </row>
    <row r="2483" spans="1:11" ht="28" x14ac:dyDescent="0.15">
      <c r="A2483" s="161" t="s">
        <v>5147</v>
      </c>
      <c r="B2483" s="162" t="s">
        <v>5148</v>
      </c>
      <c r="C2483" s="163">
        <v>45541</v>
      </c>
      <c r="D2483" s="164" t="s">
        <v>5131</v>
      </c>
      <c r="E2483" s="164" t="s">
        <v>2152</v>
      </c>
      <c r="F2483" s="165" t="s">
        <v>5149</v>
      </c>
      <c r="G2483" s="165" t="s">
        <v>5154</v>
      </c>
      <c r="H2483" s="166">
        <v>1333.33</v>
      </c>
      <c r="I2483" s="171">
        <v>45657</v>
      </c>
      <c r="J2483" s="167" t="s">
        <v>2155</v>
      </c>
      <c r="K2483" s="169">
        <v>1333.33</v>
      </c>
    </row>
    <row r="2484" spans="1:11" ht="28" x14ac:dyDescent="0.15">
      <c r="A2484" s="161" t="s">
        <v>5147</v>
      </c>
      <c r="B2484" s="162" t="s">
        <v>5148</v>
      </c>
      <c r="C2484" s="163">
        <v>45565</v>
      </c>
      <c r="D2484" s="164" t="s">
        <v>5155</v>
      </c>
      <c r="E2484" s="164" t="s">
        <v>2152</v>
      </c>
      <c r="F2484" s="165" t="s">
        <v>5149</v>
      </c>
      <c r="G2484" s="165" t="s">
        <v>5156</v>
      </c>
      <c r="H2484" s="166">
        <v>1000</v>
      </c>
      <c r="I2484" s="171">
        <v>45657</v>
      </c>
      <c r="J2484" s="167" t="s">
        <v>2155</v>
      </c>
      <c r="K2484" s="169">
        <v>1000</v>
      </c>
    </row>
    <row r="2485" spans="1:11" ht="28" x14ac:dyDescent="0.15">
      <c r="A2485" s="161" t="s">
        <v>5157</v>
      </c>
      <c r="B2485" s="162" t="s">
        <v>5158</v>
      </c>
      <c r="C2485" s="163">
        <v>45382</v>
      </c>
      <c r="D2485" s="164" t="s">
        <v>5159</v>
      </c>
      <c r="E2485" s="164" t="s">
        <v>2152</v>
      </c>
      <c r="F2485" s="165" t="s">
        <v>5160</v>
      </c>
      <c r="G2485" s="165" t="s">
        <v>5161</v>
      </c>
      <c r="H2485" s="166">
        <v>2061.2399999999998</v>
      </c>
      <c r="I2485" s="171">
        <v>45657</v>
      </c>
      <c r="J2485" s="167" t="s">
        <v>2155</v>
      </c>
      <c r="K2485" s="169">
        <v>2061.2399999999998</v>
      </c>
    </row>
    <row r="2486" spans="1:11" ht="28" x14ac:dyDescent="0.15">
      <c r="A2486" s="161" t="s">
        <v>5157</v>
      </c>
      <c r="B2486" s="162" t="s">
        <v>5158</v>
      </c>
      <c r="C2486" s="163">
        <v>45504</v>
      </c>
      <c r="D2486" s="164" t="s">
        <v>5162</v>
      </c>
      <c r="E2486" s="164" t="s">
        <v>2152</v>
      </c>
      <c r="F2486" s="165" t="s">
        <v>5160</v>
      </c>
      <c r="G2486" s="165" t="s">
        <v>5163</v>
      </c>
      <c r="H2486" s="166">
        <v>155.19999999999999</v>
      </c>
      <c r="I2486" s="171">
        <v>45657</v>
      </c>
      <c r="J2486" s="167" t="s">
        <v>2155</v>
      </c>
      <c r="K2486" s="169">
        <v>155.19999999999999</v>
      </c>
    </row>
    <row r="2487" spans="1:11" ht="28" x14ac:dyDescent="0.15">
      <c r="A2487" s="161" t="s">
        <v>5157</v>
      </c>
      <c r="B2487" s="162" t="s">
        <v>5158</v>
      </c>
      <c r="C2487" s="163">
        <v>45504</v>
      </c>
      <c r="D2487" s="164" t="s">
        <v>5164</v>
      </c>
      <c r="E2487" s="164" t="s">
        <v>2152</v>
      </c>
      <c r="F2487" s="165" t="s">
        <v>5160</v>
      </c>
      <c r="G2487" s="165" t="s">
        <v>5165</v>
      </c>
      <c r="H2487" s="166">
        <v>17.600000000000001</v>
      </c>
      <c r="I2487" s="171">
        <v>45657</v>
      </c>
      <c r="J2487" s="167" t="s">
        <v>2155</v>
      </c>
      <c r="K2487" s="169">
        <v>17.600000000000001</v>
      </c>
    </row>
    <row r="2488" spans="1:11" ht="28" x14ac:dyDescent="0.15">
      <c r="A2488" s="161" t="s">
        <v>5157</v>
      </c>
      <c r="B2488" s="162" t="s">
        <v>5158</v>
      </c>
      <c r="C2488" s="163">
        <v>45534</v>
      </c>
      <c r="D2488" s="164" t="s">
        <v>5166</v>
      </c>
      <c r="E2488" s="164" t="s">
        <v>2152</v>
      </c>
      <c r="F2488" s="165" t="s">
        <v>5160</v>
      </c>
      <c r="G2488" s="165" t="s">
        <v>5167</v>
      </c>
      <c r="H2488" s="166">
        <v>135.4</v>
      </c>
      <c r="I2488" s="171">
        <v>45657</v>
      </c>
      <c r="J2488" s="167" t="s">
        <v>2155</v>
      </c>
      <c r="K2488" s="169">
        <v>135.4</v>
      </c>
    </row>
    <row r="2489" spans="1:11" ht="28" x14ac:dyDescent="0.15">
      <c r="A2489" s="161" t="s">
        <v>5157</v>
      </c>
      <c r="B2489" s="162" t="s">
        <v>5158</v>
      </c>
      <c r="C2489" s="163">
        <v>45534</v>
      </c>
      <c r="D2489" s="164" t="s">
        <v>5168</v>
      </c>
      <c r="E2489" s="164" t="s">
        <v>2152</v>
      </c>
      <c r="F2489" s="165" t="s">
        <v>5160</v>
      </c>
      <c r="G2489" s="165" t="s">
        <v>5169</v>
      </c>
      <c r="H2489" s="166">
        <v>19.2</v>
      </c>
      <c r="I2489" s="171">
        <v>45657</v>
      </c>
      <c r="J2489" s="167" t="s">
        <v>2155</v>
      </c>
      <c r="K2489" s="169">
        <v>19.2</v>
      </c>
    </row>
    <row r="2490" spans="1:11" ht="28" x14ac:dyDescent="0.15">
      <c r="A2490" s="161" t="s">
        <v>5157</v>
      </c>
      <c r="B2490" s="162" t="s">
        <v>5158</v>
      </c>
      <c r="C2490" s="163">
        <v>45565</v>
      </c>
      <c r="D2490" s="164" t="s">
        <v>5155</v>
      </c>
      <c r="E2490" s="164" t="s">
        <v>2152</v>
      </c>
      <c r="F2490" s="165" t="s">
        <v>5160</v>
      </c>
      <c r="G2490" s="165" t="s">
        <v>5170</v>
      </c>
      <c r="H2490" s="166">
        <v>158.4</v>
      </c>
      <c r="I2490" s="171">
        <v>45657</v>
      </c>
      <c r="J2490" s="167" t="s">
        <v>2155</v>
      </c>
      <c r="K2490" s="169">
        <v>158.4</v>
      </c>
    </row>
    <row r="2491" spans="1:11" ht="28" x14ac:dyDescent="0.15">
      <c r="A2491" s="161" t="s">
        <v>5157</v>
      </c>
      <c r="B2491" s="162" t="s">
        <v>5158</v>
      </c>
      <c r="C2491" s="163">
        <v>45565</v>
      </c>
      <c r="D2491" s="164" t="s">
        <v>5171</v>
      </c>
      <c r="E2491" s="164" t="s">
        <v>2152</v>
      </c>
      <c r="F2491" s="165" t="s">
        <v>5160</v>
      </c>
      <c r="G2491" s="165" t="s">
        <v>5172</v>
      </c>
      <c r="H2491" s="166">
        <v>19.2</v>
      </c>
      <c r="I2491" s="171">
        <v>45657</v>
      </c>
      <c r="J2491" s="167" t="s">
        <v>2155</v>
      </c>
      <c r="K2491" s="169">
        <v>19.2</v>
      </c>
    </row>
    <row r="2492" spans="1:11" ht="28" x14ac:dyDescent="0.15">
      <c r="A2492" s="161" t="s">
        <v>5173</v>
      </c>
      <c r="B2492" s="162" t="s">
        <v>5174</v>
      </c>
      <c r="C2492" s="163">
        <v>44560</v>
      </c>
      <c r="D2492" s="164" t="s">
        <v>5175</v>
      </c>
      <c r="E2492" s="164" t="s">
        <v>2152</v>
      </c>
      <c r="F2492" s="165" t="s">
        <v>5176</v>
      </c>
      <c r="G2492" s="165" t="s">
        <v>5176</v>
      </c>
      <c r="H2492" s="166">
        <v>501.42</v>
      </c>
      <c r="I2492" s="171">
        <v>45291</v>
      </c>
      <c r="J2492" s="167" t="s">
        <v>2155</v>
      </c>
      <c r="K2492" s="169">
        <v>501.42</v>
      </c>
    </row>
    <row r="2493" spans="1:11" ht="28" x14ac:dyDescent="0.15">
      <c r="A2493" s="161" t="s">
        <v>5173</v>
      </c>
      <c r="B2493" s="162" t="s">
        <v>5174</v>
      </c>
      <c r="C2493" s="163">
        <v>44561</v>
      </c>
      <c r="D2493" s="164" t="s">
        <v>5175</v>
      </c>
      <c r="E2493" s="164" t="s">
        <v>2152</v>
      </c>
      <c r="F2493" s="165" t="s">
        <v>5176</v>
      </c>
      <c r="G2493" s="165" t="s">
        <v>5176</v>
      </c>
      <c r="H2493" s="166">
        <v>612.99</v>
      </c>
      <c r="I2493" s="171">
        <v>45291</v>
      </c>
      <c r="J2493" s="167" t="s">
        <v>2155</v>
      </c>
      <c r="K2493" s="169">
        <v>612.99</v>
      </c>
    </row>
    <row r="2494" spans="1:11" ht="28" x14ac:dyDescent="0.15">
      <c r="A2494" s="161" t="s">
        <v>5173</v>
      </c>
      <c r="B2494" s="162" t="s">
        <v>5174</v>
      </c>
      <c r="C2494" s="163">
        <v>44562</v>
      </c>
      <c r="D2494" s="164" t="s">
        <v>5177</v>
      </c>
      <c r="E2494" s="164" t="s">
        <v>2152</v>
      </c>
      <c r="F2494" s="165" t="s">
        <v>5176</v>
      </c>
      <c r="G2494" s="165" t="s">
        <v>5178</v>
      </c>
      <c r="H2494" s="166">
        <v>612.99</v>
      </c>
      <c r="I2494" s="171">
        <v>45291</v>
      </c>
      <c r="J2494" s="167" t="s">
        <v>2155</v>
      </c>
      <c r="K2494" s="169">
        <v>612.99</v>
      </c>
    </row>
    <row r="2495" spans="1:11" ht="28" x14ac:dyDescent="0.15">
      <c r="A2495" s="161" t="s">
        <v>5173</v>
      </c>
      <c r="B2495" s="162" t="s">
        <v>5174</v>
      </c>
      <c r="C2495" s="163">
        <v>44563</v>
      </c>
      <c r="D2495" s="164" t="s">
        <v>5179</v>
      </c>
      <c r="E2495" s="164" t="s">
        <v>2152</v>
      </c>
      <c r="F2495" s="165" t="s">
        <v>5176</v>
      </c>
      <c r="G2495" s="165" t="s">
        <v>5180</v>
      </c>
      <c r="H2495" s="166">
        <v>292.99</v>
      </c>
      <c r="I2495" s="171">
        <v>45291</v>
      </c>
      <c r="J2495" s="167" t="s">
        <v>2155</v>
      </c>
      <c r="K2495" s="169">
        <v>292.99</v>
      </c>
    </row>
    <row r="2496" spans="1:11" ht="28" x14ac:dyDescent="0.15">
      <c r="A2496" s="161" t="s">
        <v>5173</v>
      </c>
      <c r="B2496" s="162" t="s">
        <v>5174</v>
      </c>
      <c r="C2496" s="163">
        <v>44564</v>
      </c>
      <c r="D2496" s="164" t="s">
        <v>5181</v>
      </c>
      <c r="E2496" s="164" t="s">
        <v>2152</v>
      </c>
      <c r="F2496" s="165" t="s">
        <v>5176</v>
      </c>
      <c r="G2496" s="165" t="s">
        <v>5182</v>
      </c>
      <c r="H2496" s="166">
        <v>292.99</v>
      </c>
      <c r="I2496" s="171">
        <v>45291</v>
      </c>
      <c r="J2496" s="167" t="s">
        <v>2155</v>
      </c>
      <c r="K2496" s="169">
        <v>292.99</v>
      </c>
    </row>
    <row r="2497" spans="1:11" ht="28" x14ac:dyDescent="0.15">
      <c r="A2497" s="161" t="s">
        <v>5173</v>
      </c>
      <c r="B2497" s="162" t="s">
        <v>5174</v>
      </c>
      <c r="C2497" s="163">
        <v>44565</v>
      </c>
      <c r="D2497" s="164" t="s">
        <v>5183</v>
      </c>
      <c r="E2497" s="164" t="s">
        <v>2152</v>
      </c>
      <c r="F2497" s="165" t="s">
        <v>5176</v>
      </c>
      <c r="G2497" s="165" t="s">
        <v>5184</v>
      </c>
      <c r="H2497" s="166">
        <v>292.99</v>
      </c>
      <c r="I2497" s="171">
        <v>45291</v>
      </c>
      <c r="J2497" s="167" t="s">
        <v>2155</v>
      </c>
      <c r="K2497" s="169">
        <v>292.99</v>
      </c>
    </row>
    <row r="2498" spans="1:11" ht="28" x14ac:dyDescent="0.15">
      <c r="A2498" s="161" t="s">
        <v>5173</v>
      </c>
      <c r="B2498" s="162" t="s">
        <v>5174</v>
      </c>
      <c r="C2498" s="163">
        <v>44566</v>
      </c>
      <c r="D2498" s="164" t="s">
        <v>5010</v>
      </c>
      <c r="E2498" s="164" t="s">
        <v>2152</v>
      </c>
      <c r="F2498" s="165" t="s">
        <v>5176</v>
      </c>
      <c r="G2498" s="165" t="s">
        <v>5185</v>
      </c>
      <c r="H2498" s="166">
        <v>292.99</v>
      </c>
      <c r="I2498" s="171">
        <v>45291</v>
      </c>
      <c r="J2498" s="167" t="s">
        <v>2155</v>
      </c>
      <c r="K2498" s="169">
        <v>292.99</v>
      </c>
    </row>
    <row r="2499" spans="1:11" ht="28" x14ac:dyDescent="0.15">
      <c r="A2499" s="161" t="s">
        <v>5173</v>
      </c>
      <c r="B2499" s="162" t="s">
        <v>5174</v>
      </c>
      <c r="C2499" s="163">
        <v>44567</v>
      </c>
      <c r="D2499" s="164" t="s">
        <v>5186</v>
      </c>
      <c r="E2499" s="164" t="s">
        <v>2152</v>
      </c>
      <c r="F2499" s="165" t="s">
        <v>5176</v>
      </c>
      <c r="G2499" s="165" t="s">
        <v>5187</v>
      </c>
      <c r="H2499" s="166">
        <v>292.99</v>
      </c>
      <c r="I2499" s="171">
        <v>45291</v>
      </c>
      <c r="J2499" s="167" t="s">
        <v>2155</v>
      </c>
      <c r="K2499" s="169">
        <v>292.99</v>
      </c>
    </row>
    <row r="2500" spans="1:11" ht="28" x14ac:dyDescent="0.15">
      <c r="A2500" s="161" t="s">
        <v>5173</v>
      </c>
      <c r="B2500" s="162" t="s">
        <v>5174</v>
      </c>
      <c r="C2500" s="163">
        <v>44568</v>
      </c>
      <c r="D2500" s="164" t="s">
        <v>5188</v>
      </c>
      <c r="E2500" s="164" t="s">
        <v>2152</v>
      </c>
      <c r="F2500" s="165" t="s">
        <v>5176</v>
      </c>
      <c r="G2500" s="165" t="s">
        <v>5189</v>
      </c>
      <c r="H2500" s="166">
        <v>292.99</v>
      </c>
      <c r="I2500" s="171">
        <v>45291</v>
      </c>
      <c r="J2500" s="167" t="s">
        <v>2155</v>
      </c>
      <c r="K2500" s="169">
        <v>292.99</v>
      </c>
    </row>
    <row r="2501" spans="1:11" ht="28" x14ac:dyDescent="0.15">
      <c r="A2501" s="161" t="s">
        <v>5173</v>
      </c>
      <c r="B2501" s="162" t="s">
        <v>5174</v>
      </c>
      <c r="C2501" s="163">
        <v>44569</v>
      </c>
      <c r="D2501" s="164" t="s">
        <v>5190</v>
      </c>
      <c r="E2501" s="164" t="s">
        <v>2152</v>
      </c>
      <c r="F2501" s="165" t="s">
        <v>5176</v>
      </c>
      <c r="G2501" s="165" t="s">
        <v>5191</v>
      </c>
      <c r="H2501" s="166">
        <v>292.99</v>
      </c>
      <c r="I2501" s="171">
        <v>45291</v>
      </c>
      <c r="J2501" s="167" t="s">
        <v>2155</v>
      </c>
      <c r="K2501" s="169">
        <v>292.99</v>
      </c>
    </row>
    <row r="2502" spans="1:11" ht="28" x14ac:dyDescent="0.15">
      <c r="A2502" s="161" t="s">
        <v>5173</v>
      </c>
      <c r="B2502" s="162" t="s">
        <v>5174</v>
      </c>
      <c r="C2502" s="163">
        <v>44570</v>
      </c>
      <c r="D2502" s="164" t="s">
        <v>5192</v>
      </c>
      <c r="E2502" s="164" t="s">
        <v>2152</v>
      </c>
      <c r="F2502" s="165" t="s">
        <v>5176</v>
      </c>
      <c r="G2502" s="165" t="s">
        <v>5193</v>
      </c>
      <c r="H2502" s="166">
        <v>292.99</v>
      </c>
      <c r="I2502" s="171">
        <v>45291</v>
      </c>
      <c r="J2502" s="167" t="s">
        <v>2155</v>
      </c>
      <c r="K2502" s="169">
        <v>292.99</v>
      </c>
    </row>
    <row r="2503" spans="1:11" ht="28" x14ac:dyDescent="0.15">
      <c r="A2503" s="161" t="s">
        <v>5173</v>
      </c>
      <c r="B2503" s="162" t="s">
        <v>5174</v>
      </c>
      <c r="C2503" s="163">
        <v>44571</v>
      </c>
      <c r="D2503" s="164" t="s">
        <v>4446</v>
      </c>
      <c r="E2503" s="164" t="s">
        <v>2152</v>
      </c>
      <c r="F2503" s="165" t="s">
        <v>5176</v>
      </c>
      <c r="G2503" s="165" t="s">
        <v>5194</v>
      </c>
      <c r="H2503" s="166">
        <v>292.99</v>
      </c>
      <c r="I2503" s="171">
        <v>45291</v>
      </c>
      <c r="J2503" s="167" t="s">
        <v>2155</v>
      </c>
      <c r="K2503" s="169">
        <v>292.99</v>
      </c>
    </row>
    <row r="2504" spans="1:11" ht="28" x14ac:dyDescent="0.15">
      <c r="A2504" s="161" t="s">
        <v>5173</v>
      </c>
      <c r="B2504" s="162" t="s">
        <v>5174</v>
      </c>
      <c r="C2504" s="163">
        <v>44572</v>
      </c>
      <c r="D2504" s="164" t="s">
        <v>4472</v>
      </c>
      <c r="E2504" s="164" t="s">
        <v>2152</v>
      </c>
      <c r="F2504" s="165" t="s">
        <v>5176</v>
      </c>
      <c r="G2504" s="165" t="s">
        <v>5195</v>
      </c>
      <c r="H2504" s="166">
        <v>292.99</v>
      </c>
      <c r="I2504" s="171">
        <v>45291</v>
      </c>
      <c r="J2504" s="167" t="s">
        <v>2155</v>
      </c>
      <c r="K2504" s="169">
        <v>292.99</v>
      </c>
    </row>
    <row r="2505" spans="1:11" ht="28" x14ac:dyDescent="0.15">
      <c r="A2505" s="161" t="s">
        <v>5173</v>
      </c>
      <c r="B2505" s="162" t="s">
        <v>5174</v>
      </c>
      <c r="C2505" s="163">
        <v>44573</v>
      </c>
      <c r="D2505" s="164" t="s">
        <v>5196</v>
      </c>
      <c r="E2505" s="164" t="s">
        <v>2152</v>
      </c>
      <c r="F2505" s="165" t="s">
        <v>5176</v>
      </c>
      <c r="G2505" s="165" t="s">
        <v>5197</v>
      </c>
      <c r="H2505" s="166">
        <v>292.99</v>
      </c>
      <c r="I2505" s="171">
        <v>45291</v>
      </c>
      <c r="J2505" s="167" t="s">
        <v>2155</v>
      </c>
      <c r="K2505" s="169">
        <v>292.99</v>
      </c>
    </row>
    <row r="2506" spans="1:11" ht="28" x14ac:dyDescent="0.15">
      <c r="A2506" s="161" t="s">
        <v>5173</v>
      </c>
      <c r="B2506" s="162" t="s">
        <v>5174</v>
      </c>
      <c r="C2506" s="163">
        <v>44574</v>
      </c>
      <c r="D2506" s="164" t="s">
        <v>5198</v>
      </c>
      <c r="E2506" s="164" t="s">
        <v>2152</v>
      </c>
      <c r="F2506" s="165" t="s">
        <v>5176</v>
      </c>
      <c r="G2506" s="165" t="s">
        <v>5199</v>
      </c>
      <c r="H2506" s="166">
        <v>292.99</v>
      </c>
      <c r="I2506" s="171">
        <v>45291</v>
      </c>
      <c r="J2506" s="167" t="s">
        <v>2155</v>
      </c>
      <c r="K2506" s="169">
        <v>292.99</v>
      </c>
    </row>
    <row r="2507" spans="1:11" ht="28" x14ac:dyDescent="0.15">
      <c r="A2507" s="161" t="s">
        <v>5173</v>
      </c>
      <c r="B2507" s="162" t="s">
        <v>5174</v>
      </c>
      <c r="C2507" s="163">
        <v>44575</v>
      </c>
      <c r="D2507" s="164" t="s">
        <v>4516</v>
      </c>
      <c r="E2507" s="164" t="s">
        <v>2152</v>
      </c>
      <c r="F2507" s="165" t="s">
        <v>5176</v>
      </c>
      <c r="G2507" s="165" t="s">
        <v>5200</v>
      </c>
      <c r="H2507" s="166">
        <v>292.99</v>
      </c>
      <c r="I2507" s="171">
        <v>45291</v>
      </c>
      <c r="J2507" s="167" t="s">
        <v>2155</v>
      </c>
      <c r="K2507" s="169">
        <v>292.99</v>
      </c>
    </row>
    <row r="2508" spans="1:11" ht="28" x14ac:dyDescent="0.15">
      <c r="A2508" s="161" t="s">
        <v>5173</v>
      </c>
      <c r="B2508" s="162" t="s">
        <v>5174</v>
      </c>
      <c r="C2508" s="163">
        <v>44576</v>
      </c>
      <c r="D2508" s="164" t="s">
        <v>4533</v>
      </c>
      <c r="E2508" s="164" t="s">
        <v>2152</v>
      </c>
      <c r="F2508" s="165" t="s">
        <v>5176</v>
      </c>
      <c r="G2508" s="165" t="s">
        <v>5201</v>
      </c>
      <c r="H2508" s="166">
        <v>292.99</v>
      </c>
      <c r="I2508" s="171">
        <v>45291</v>
      </c>
      <c r="J2508" s="167" t="s">
        <v>2155</v>
      </c>
      <c r="K2508" s="169">
        <v>292.99</v>
      </c>
    </row>
    <row r="2509" spans="1:11" ht="28" x14ac:dyDescent="0.15">
      <c r="A2509" s="161" t="s">
        <v>5173</v>
      </c>
      <c r="B2509" s="162" t="s">
        <v>5174</v>
      </c>
      <c r="C2509" s="163">
        <v>44577</v>
      </c>
      <c r="D2509" s="164" t="s">
        <v>4554</v>
      </c>
      <c r="E2509" s="164" t="s">
        <v>2152</v>
      </c>
      <c r="F2509" s="165" t="s">
        <v>5176</v>
      </c>
      <c r="G2509" s="165" t="s">
        <v>5202</v>
      </c>
      <c r="H2509" s="166">
        <v>292.99</v>
      </c>
      <c r="I2509" s="171">
        <v>45291</v>
      </c>
      <c r="J2509" s="167" t="s">
        <v>2155</v>
      </c>
      <c r="K2509" s="169">
        <v>292.99</v>
      </c>
    </row>
    <row r="2510" spans="1:11" ht="28" x14ac:dyDescent="0.15">
      <c r="A2510" s="161" t="s">
        <v>5173</v>
      </c>
      <c r="B2510" s="162" t="s">
        <v>5174</v>
      </c>
      <c r="C2510" s="163">
        <v>44578</v>
      </c>
      <c r="D2510" s="164" t="s">
        <v>4563</v>
      </c>
      <c r="E2510" s="164" t="s">
        <v>2152</v>
      </c>
      <c r="F2510" s="165" t="s">
        <v>5176</v>
      </c>
      <c r="G2510" s="165" t="s">
        <v>5203</v>
      </c>
      <c r="H2510" s="166">
        <v>292.99</v>
      </c>
      <c r="I2510" s="171">
        <v>45291</v>
      </c>
      <c r="J2510" s="167" t="s">
        <v>2155</v>
      </c>
      <c r="K2510" s="169">
        <v>292.99</v>
      </c>
    </row>
    <row r="2511" spans="1:11" ht="28" x14ac:dyDescent="0.15">
      <c r="A2511" s="161" t="s">
        <v>5173</v>
      </c>
      <c r="B2511" s="162" t="s">
        <v>5174</v>
      </c>
      <c r="C2511" s="163">
        <v>44579</v>
      </c>
      <c r="D2511" s="164" t="s">
        <v>4563</v>
      </c>
      <c r="E2511" s="164" t="s">
        <v>2152</v>
      </c>
      <c r="F2511" s="165" t="s">
        <v>5176</v>
      </c>
      <c r="G2511" s="165" t="s">
        <v>5204</v>
      </c>
      <c r="H2511" s="166">
        <v>292.99</v>
      </c>
      <c r="I2511" s="171">
        <v>45291</v>
      </c>
      <c r="J2511" s="167" t="s">
        <v>2155</v>
      </c>
      <c r="K2511" s="169">
        <v>292.99</v>
      </c>
    </row>
    <row r="2512" spans="1:11" ht="28" x14ac:dyDescent="0.15">
      <c r="A2512" s="161" t="s">
        <v>5173</v>
      </c>
      <c r="B2512" s="162" t="s">
        <v>5174</v>
      </c>
      <c r="C2512" s="163">
        <v>44580</v>
      </c>
      <c r="D2512" s="164" t="s">
        <v>4604</v>
      </c>
      <c r="E2512" s="164" t="s">
        <v>2152</v>
      </c>
      <c r="F2512" s="165" t="s">
        <v>5176</v>
      </c>
      <c r="G2512" s="165" t="s">
        <v>5205</v>
      </c>
      <c r="H2512" s="166">
        <v>292.99</v>
      </c>
      <c r="I2512" s="171">
        <v>45291</v>
      </c>
      <c r="J2512" s="167" t="s">
        <v>2155</v>
      </c>
      <c r="K2512" s="169">
        <v>292.99</v>
      </c>
    </row>
    <row r="2513" spans="1:11" ht="28" x14ac:dyDescent="0.15">
      <c r="A2513" s="161" t="s">
        <v>5173</v>
      </c>
      <c r="B2513" s="162" t="s">
        <v>5174</v>
      </c>
      <c r="C2513" s="163">
        <v>44581</v>
      </c>
      <c r="D2513" s="164" t="s">
        <v>4613</v>
      </c>
      <c r="E2513" s="164" t="s">
        <v>2152</v>
      </c>
      <c r="F2513" s="165" t="s">
        <v>5176</v>
      </c>
      <c r="G2513" s="165" t="s">
        <v>5206</v>
      </c>
      <c r="H2513" s="166">
        <v>292.99</v>
      </c>
      <c r="I2513" s="171">
        <v>45291</v>
      </c>
      <c r="J2513" s="167" t="s">
        <v>2155</v>
      </c>
      <c r="K2513" s="169">
        <v>292.99</v>
      </c>
    </row>
    <row r="2514" spans="1:11" ht="28" x14ac:dyDescent="0.15">
      <c r="A2514" s="161" t="s">
        <v>5173</v>
      </c>
      <c r="B2514" s="162" t="s">
        <v>5174</v>
      </c>
      <c r="C2514" s="163">
        <v>44582</v>
      </c>
      <c r="D2514" s="164" t="s">
        <v>4634</v>
      </c>
      <c r="E2514" s="164" t="s">
        <v>2152</v>
      </c>
      <c r="F2514" s="165" t="s">
        <v>5176</v>
      </c>
      <c r="G2514" s="165" t="s">
        <v>5207</v>
      </c>
      <c r="H2514" s="166">
        <v>292.99</v>
      </c>
      <c r="I2514" s="171">
        <v>45291</v>
      </c>
      <c r="J2514" s="167" t="s">
        <v>2155</v>
      </c>
      <c r="K2514" s="169">
        <v>292.99</v>
      </c>
    </row>
    <row r="2515" spans="1:11" ht="28" x14ac:dyDescent="0.15">
      <c r="A2515" s="161" t="s">
        <v>5173</v>
      </c>
      <c r="B2515" s="162" t="s">
        <v>5174</v>
      </c>
      <c r="C2515" s="163">
        <v>44583</v>
      </c>
      <c r="D2515" s="164" t="s">
        <v>4648</v>
      </c>
      <c r="E2515" s="164" t="s">
        <v>2152</v>
      </c>
      <c r="F2515" s="165" t="s">
        <v>5176</v>
      </c>
      <c r="G2515" s="165" t="s">
        <v>5208</v>
      </c>
      <c r="H2515" s="166">
        <v>292.99</v>
      </c>
      <c r="I2515" s="171">
        <v>45291</v>
      </c>
      <c r="J2515" s="167" t="s">
        <v>2155</v>
      </c>
      <c r="K2515" s="169">
        <v>292.99</v>
      </c>
    </row>
    <row r="2516" spans="1:11" ht="28" x14ac:dyDescent="0.15">
      <c r="A2516" s="161" t="s">
        <v>5173</v>
      </c>
      <c r="B2516" s="162" t="s">
        <v>5174</v>
      </c>
      <c r="C2516" s="163">
        <v>44584</v>
      </c>
      <c r="D2516" s="164" t="s">
        <v>4667</v>
      </c>
      <c r="E2516" s="164" t="s">
        <v>2152</v>
      </c>
      <c r="F2516" s="165" t="s">
        <v>5176</v>
      </c>
      <c r="G2516" s="165" t="s">
        <v>5209</v>
      </c>
      <c r="H2516" s="166">
        <v>292.99</v>
      </c>
      <c r="I2516" s="171">
        <v>45291</v>
      </c>
      <c r="J2516" s="167" t="s">
        <v>2155</v>
      </c>
      <c r="K2516" s="169">
        <v>292.99</v>
      </c>
    </row>
    <row r="2517" spans="1:11" ht="28" x14ac:dyDescent="0.15">
      <c r="A2517" s="161" t="s">
        <v>5173</v>
      </c>
      <c r="B2517" s="162" t="s">
        <v>5174</v>
      </c>
      <c r="C2517" s="163">
        <v>44585</v>
      </c>
      <c r="D2517" s="164" t="s">
        <v>4677</v>
      </c>
      <c r="E2517" s="164" t="s">
        <v>2152</v>
      </c>
      <c r="F2517" s="165" t="s">
        <v>5176</v>
      </c>
      <c r="G2517" s="165" t="s">
        <v>5210</v>
      </c>
      <c r="H2517" s="166">
        <v>84.52</v>
      </c>
      <c r="I2517" s="171">
        <v>45291</v>
      </c>
      <c r="J2517" s="167" t="s">
        <v>2155</v>
      </c>
      <c r="K2517" s="169">
        <v>84.52</v>
      </c>
    </row>
    <row r="2518" spans="1:11" ht="28" x14ac:dyDescent="0.15">
      <c r="A2518" s="161" t="s">
        <v>5173</v>
      </c>
      <c r="B2518" s="162" t="s">
        <v>5174</v>
      </c>
      <c r="C2518" s="163">
        <v>44586</v>
      </c>
      <c r="D2518" s="164" t="s">
        <v>4691</v>
      </c>
      <c r="E2518" s="164" t="s">
        <v>2152</v>
      </c>
      <c r="F2518" s="165" t="s">
        <v>5176</v>
      </c>
      <c r="G2518" s="165" t="s">
        <v>5211</v>
      </c>
      <c r="H2518" s="166">
        <v>84.52</v>
      </c>
      <c r="I2518" s="171">
        <v>45291</v>
      </c>
      <c r="J2518" s="167" t="s">
        <v>2155</v>
      </c>
      <c r="K2518" s="169">
        <v>84.52</v>
      </c>
    </row>
    <row r="2519" spans="1:11" ht="28" x14ac:dyDescent="0.15">
      <c r="A2519" s="161" t="s">
        <v>5173</v>
      </c>
      <c r="B2519" s="162" t="s">
        <v>5174</v>
      </c>
      <c r="C2519" s="163">
        <v>44587</v>
      </c>
      <c r="D2519" s="164" t="s">
        <v>4704</v>
      </c>
      <c r="E2519" s="164" t="s">
        <v>2152</v>
      </c>
      <c r="F2519" s="165" t="s">
        <v>5176</v>
      </c>
      <c r="G2519" s="165" t="s">
        <v>5212</v>
      </c>
      <c r="H2519" s="166">
        <v>292.99</v>
      </c>
      <c r="I2519" s="171">
        <v>45291</v>
      </c>
      <c r="J2519" s="167" t="s">
        <v>2155</v>
      </c>
      <c r="K2519" s="169">
        <v>292.99</v>
      </c>
    </row>
    <row r="2520" spans="1:11" ht="28" x14ac:dyDescent="0.15">
      <c r="A2520" s="161" t="s">
        <v>5173</v>
      </c>
      <c r="B2520" s="162" t="s">
        <v>5174</v>
      </c>
      <c r="C2520" s="163">
        <v>44588</v>
      </c>
      <c r="D2520" s="164" t="s">
        <v>4717</v>
      </c>
      <c r="E2520" s="164" t="s">
        <v>2152</v>
      </c>
      <c r="F2520" s="165" t="s">
        <v>5176</v>
      </c>
      <c r="G2520" s="165" t="s">
        <v>5213</v>
      </c>
      <c r="H2520" s="166">
        <v>292.99</v>
      </c>
      <c r="I2520" s="171">
        <v>45291</v>
      </c>
      <c r="J2520" s="167" t="s">
        <v>2155</v>
      </c>
      <c r="K2520" s="169">
        <v>292.99</v>
      </c>
    </row>
    <row r="2521" spans="1:11" ht="28" x14ac:dyDescent="0.15">
      <c r="A2521" s="161" t="s">
        <v>5173</v>
      </c>
      <c r="B2521" s="162" t="s">
        <v>5174</v>
      </c>
      <c r="C2521" s="163">
        <v>44589</v>
      </c>
      <c r="D2521" s="164" t="s">
        <v>4730</v>
      </c>
      <c r="E2521" s="164" t="s">
        <v>2152</v>
      </c>
      <c r="F2521" s="165" t="s">
        <v>5176</v>
      </c>
      <c r="G2521" s="165" t="s">
        <v>5214</v>
      </c>
      <c r="H2521" s="166">
        <v>266.60000000000002</v>
      </c>
      <c r="I2521" s="171">
        <v>45291</v>
      </c>
      <c r="J2521" s="167" t="s">
        <v>2155</v>
      </c>
      <c r="K2521" s="169">
        <v>266.60000000000002</v>
      </c>
    </row>
    <row r="2522" spans="1:11" ht="28" x14ac:dyDescent="0.15">
      <c r="A2522" s="161" t="s">
        <v>5173</v>
      </c>
      <c r="B2522" s="162" t="s">
        <v>5174</v>
      </c>
      <c r="C2522" s="163">
        <v>44590</v>
      </c>
      <c r="D2522" s="164" t="s">
        <v>4744</v>
      </c>
      <c r="E2522" s="164" t="s">
        <v>2152</v>
      </c>
      <c r="F2522" s="165" t="s">
        <v>5176</v>
      </c>
      <c r="G2522" s="165" t="s">
        <v>5215</v>
      </c>
      <c r="H2522" s="166">
        <v>292.99</v>
      </c>
      <c r="I2522" s="171">
        <v>45291</v>
      </c>
      <c r="J2522" s="167" t="s">
        <v>2155</v>
      </c>
      <c r="K2522" s="169">
        <v>292.99</v>
      </c>
    </row>
    <row r="2523" spans="1:11" ht="28" x14ac:dyDescent="0.15">
      <c r="A2523" s="161" t="s">
        <v>5173</v>
      </c>
      <c r="B2523" s="162" t="s">
        <v>5174</v>
      </c>
      <c r="C2523" s="163">
        <v>44591</v>
      </c>
      <c r="D2523" s="164" t="s">
        <v>4747</v>
      </c>
      <c r="E2523" s="164" t="s">
        <v>2152</v>
      </c>
      <c r="F2523" s="165" t="s">
        <v>5176</v>
      </c>
      <c r="G2523" s="165" t="s">
        <v>5216</v>
      </c>
      <c r="H2523" s="166">
        <v>208.47</v>
      </c>
      <c r="I2523" s="171">
        <v>45291</v>
      </c>
      <c r="J2523" s="167" t="s">
        <v>2155</v>
      </c>
      <c r="K2523" s="169">
        <v>208.47</v>
      </c>
    </row>
    <row r="2524" spans="1:11" ht="28" x14ac:dyDescent="0.15">
      <c r="A2524" s="161" t="s">
        <v>5173</v>
      </c>
      <c r="B2524" s="162" t="s">
        <v>5174</v>
      </c>
      <c r="C2524" s="163">
        <v>44592</v>
      </c>
      <c r="D2524" s="164" t="s">
        <v>4761</v>
      </c>
      <c r="E2524" s="164" t="s">
        <v>2152</v>
      </c>
      <c r="F2524" s="165" t="s">
        <v>5176</v>
      </c>
      <c r="G2524" s="165" t="s">
        <v>5217</v>
      </c>
      <c r="H2524" s="166">
        <v>208.47</v>
      </c>
      <c r="I2524" s="171">
        <v>45291</v>
      </c>
      <c r="J2524" s="167" t="s">
        <v>2155</v>
      </c>
      <c r="K2524" s="169">
        <v>208.47</v>
      </c>
    </row>
    <row r="2525" spans="1:11" ht="28" x14ac:dyDescent="0.15">
      <c r="A2525" s="161" t="s">
        <v>5173</v>
      </c>
      <c r="B2525" s="162" t="s">
        <v>5174</v>
      </c>
      <c r="C2525" s="163">
        <v>44593</v>
      </c>
      <c r="D2525" s="164" t="s">
        <v>5218</v>
      </c>
      <c r="E2525" s="164" t="s">
        <v>2152</v>
      </c>
      <c r="F2525" s="165" t="s">
        <v>5176</v>
      </c>
      <c r="G2525" s="165" t="s">
        <v>5219</v>
      </c>
      <c r="H2525" s="166">
        <v>208.47</v>
      </c>
      <c r="I2525" s="171">
        <v>45291</v>
      </c>
      <c r="J2525" s="167" t="s">
        <v>2155</v>
      </c>
      <c r="K2525" s="169">
        <v>208.47</v>
      </c>
    </row>
    <row r="2526" spans="1:11" ht="28" x14ac:dyDescent="0.15">
      <c r="A2526" s="161" t="s">
        <v>5173</v>
      </c>
      <c r="B2526" s="162" t="s">
        <v>5174</v>
      </c>
      <c r="C2526" s="163">
        <v>44594</v>
      </c>
      <c r="D2526" s="164" t="s">
        <v>5220</v>
      </c>
      <c r="E2526" s="164" t="s">
        <v>2152</v>
      </c>
      <c r="F2526" s="165" t="s">
        <v>5176</v>
      </c>
      <c r="G2526" s="165" t="s">
        <v>5221</v>
      </c>
      <c r="H2526" s="166">
        <v>208.47</v>
      </c>
      <c r="I2526" s="171">
        <v>45291</v>
      </c>
      <c r="J2526" s="167" t="s">
        <v>2155</v>
      </c>
      <c r="K2526" s="169">
        <v>208.47</v>
      </c>
    </row>
    <row r="2527" spans="1:11" ht="28" x14ac:dyDescent="0.15">
      <c r="A2527" s="161" t="s">
        <v>5173</v>
      </c>
      <c r="B2527" s="162" t="s">
        <v>5174</v>
      </c>
      <c r="C2527" s="163">
        <v>44595</v>
      </c>
      <c r="D2527" s="164" t="s">
        <v>5222</v>
      </c>
      <c r="E2527" s="164" t="s">
        <v>2152</v>
      </c>
      <c r="F2527" s="165" t="s">
        <v>5176</v>
      </c>
      <c r="G2527" s="165" t="s">
        <v>5223</v>
      </c>
      <c r="H2527" s="166">
        <v>208.47</v>
      </c>
      <c r="I2527" s="171">
        <v>45291</v>
      </c>
      <c r="J2527" s="167" t="s">
        <v>2155</v>
      </c>
      <c r="K2527" s="169">
        <v>208.47</v>
      </c>
    </row>
    <row r="2528" spans="1:11" ht="28" x14ac:dyDescent="0.15">
      <c r="A2528" s="161" t="s">
        <v>5173</v>
      </c>
      <c r="B2528" s="162" t="s">
        <v>5174</v>
      </c>
      <c r="C2528" s="163">
        <v>44596</v>
      </c>
      <c r="D2528" s="164" t="s">
        <v>5224</v>
      </c>
      <c r="E2528" s="164" t="s">
        <v>2152</v>
      </c>
      <c r="F2528" s="165" t="s">
        <v>5176</v>
      </c>
      <c r="G2528" s="165" t="s">
        <v>5225</v>
      </c>
      <c r="H2528" s="166">
        <v>208.47</v>
      </c>
      <c r="I2528" s="171">
        <v>45291</v>
      </c>
      <c r="J2528" s="167" t="s">
        <v>2155</v>
      </c>
      <c r="K2528" s="169">
        <v>208.47</v>
      </c>
    </row>
    <row r="2529" spans="1:11" ht="28" x14ac:dyDescent="0.15">
      <c r="A2529" s="161" t="s">
        <v>5173</v>
      </c>
      <c r="B2529" s="162" t="s">
        <v>5174</v>
      </c>
      <c r="C2529" s="163">
        <v>44597</v>
      </c>
      <c r="D2529" s="164" t="s">
        <v>4427</v>
      </c>
      <c r="E2529" s="164" t="s">
        <v>2152</v>
      </c>
      <c r="F2529" s="165" t="s">
        <v>5176</v>
      </c>
      <c r="G2529" s="165" t="s">
        <v>5226</v>
      </c>
      <c r="H2529" s="166">
        <v>208.47</v>
      </c>
      <c r="I2529" s="171">
        <v>45291</v>
      </c>
      <c r="J2529" s="167" t="s">
        <v>2155</v>
      </c>
      <c r="K2529" s="169">
        <v>208.47</v>
      </c>
    </row>
    <row r="2530" spans="1:11" ht="28" x14ac:dyDescent="0.15">
      <c r="A2530" s="161" t="s">
        <v>5173</v>
      </c>
      <c r="B2530" s="162" t="s">
        <v>5174</v>
      </c>
      <c r="C2530" s="163">
        <v>44598</v>
      </c>
      <c r="D2530" s="164" t="s">
        <v>197</v>
      </c>
      <c r="E2530" s="164" t="s">
        <v>2152</v>
      </c>
      <c r="F2530" s="165" t="s">
        <v>5176</v>
      </c>
      <c r="G2530" s="165" t="s">
        <v>5227</v>
      </c>
      <c r="H2530" s="166">
        <v>208.47</v>
      </c>
      <c r="I2530" s="171">
        <v>45291</v>
      </c>
      <c r="J2530" s="167" t="s">
        <v>2155</v>
      </c>
      <c r="K2530" s="169">
        <v>208.47</v>
      </c>
    </row>
    <row r="2531" spans="1:11" ht="28" x14ac:dyDescent="0.15">
      <c r="A2531" s="161" t="s">
        <v>5173</v>
      </c>
      <c r="B2531" s="162" t="s">
        <v>5174</v>
      </c>
      <c r="C2531" s="163">
        <v>44599</v>
      </c>
      <c r="D2531" s="164" t="s">
        <v>5196</v>
      </c>
      <c r="E2531" s="164" t="s">
        <v>2152</v>
      </c>
      <c r="F2531" s="165" t="s">
        <v>5176</v>
      </c>
      <c r="G2531" s="165" t="s">
        <v>5228</v>
      </c>
      <c r="H2531" s="166">
        <v>208.47</v>
      </c>
      <c r="I2531" s="171">
        <v>45291</v>
      </c>
      <c r="J2531" s="167" t="s">
        <v>2155</v>
      </c>
      <c r="K2531" s="169">
        <v>208.47</v>
      </c>
    </row>
    <row r="2532" spans="1:11" ht="28" x14ac:dyDescent="0.15">
      <c r="A2532" s="161" t="s">
        <v>5173</v>
      </c>
      <c r="B2532" s="162" t="s">
        <v>5174</v>
      </c>
      <c r="C2532" s="163">
        <v>44600</v>
      </c>
      <c r="D2532" s="164" t="s">
        <v>5229</v>
      </c>
      <c r="E2532" s="164" t="s">
        <v>2152</v>
      </c>
      <c r="F2532" s="165" t="s">
        <v>5176</v>
      </c>
      <c r="G2532" s="165" t="s">
        <v>5230</v>
      </c>
      <c r="H2532" s="166">
        <v>208.47</v>
      </c>
      <c r="I2532" s="171">
        <v>45291</v>
      </c>
      <c r="J2532" s="167" t="s">
        <v>2155</v>
      </c>
      <c r="K2532" s="169">
        <v>208.47</v>
      </c>
    </row>
    <row r="2533" spans="1:11" ht="28" x14ac:dyDescent="0.15">
      <c r="A2533" s="161" t="s">
        <v>5173</v>
      </c>
      <c r="B2533" s="162" t="s">
        <v>5174</v>
      </c>
      <c r="C2533" s="163">
        <v>44601</v>
      </c>
      <c r="D2533" s="164" t="s">
        <v>5231</v>
      </c>
      <c r="E2533" s="164" t="s">
        <v>2152</v>
      </c>
      <c r="F2533" s="165" t="s">
        <v>5176</v>
      </c>
      <c r="G2533" s="165" t="s">
        <v>5232</v>
      </c>
      <c r="H2533" s="166">
        <v>208.47</v>
      </c>
      <c r="I2533" s="171">
        <v>45291</v>
      </c>
      <c r="J2533" s="167" t="s">
        <v>2155</v>
      </c>
      <c r="K2533" s="169">
        <v>208.47</v>
      </c>
    </row>
    <row r="2534" spans="1:11" ht="28" x14ac:dyDescent="0.15">
      <c r="A2534" s="161" t="s">
        <v>5173</v>
      </c>
      <c r="B2534" s="162" t="s">
        <v>5174</v>
      </c>
      <c r="C2534" s="163">
        <v>44602</v>
      </c>
      <c r="D2534" s="164" t="s">
        <v>331</v>
      </c>
      <c r="E2534" s="164" t="s">
        <v>2152</v>
      </c>
      <c r="F2534" s="165" t="s">
        <v>5176</v>
      </c>
      <c r="G2534" s="165" t="s">
        <v>5233</v>
      </c>
      <c r="H2534" s="166">
        <v>208.47</v>
      </c>
      <c r="I2534" s="171">
        <v>45291</v>
      </c>
      <c r="J2534" s="167" t="s">
        <v>2155</v>
      </c>
      <c r="K2534" s="169">
        <v>208.47</v>
      </c>
    </row>
    <row r="2535" spans="1:11" ht="28" x14ac:dyDescent="0.15">
      <c r="A2535" s="161" t="s">
        <v>5173</v>
      </c>
      <c r="B2535" s="162" t="s">
        <v>5174</v>
      </c>
      <c r="C2535" s="163">
        <v>44603</v>
      </c>
      <c r="D2535" s="164" t="s">
        <v>5234</v>
      </c>
      <c r="E2535" s="164" t="s">
        <v>2152</v>
      </c>
      <c r="F2535" s="165" t="s">
        <v>5176</v>
      </c>
      <c r="G2535" s="165" t="s">
        <v>5235</v>
      </c>
      <c r="H2535" s="166">
        <v>208.047</v>
      </c>
      <c r="I2535" s="171">
        <v>45291</v>
      </c>
      <c r="J2535" s="167" t="s">
        <v>2155</v>
      </c>
      <c r="K2535" s="169">
        <v>208.047</v>
      </c>
    </row>
    <row r="2536" spans="1:11" ht="28" x14ac:dyDescent="0.15">
      <c r="A2536" s="161" t="s">
        <v>5173</v>
      </c>
      <c r="B2536" s="162" t="s">
        <v>5174</v>
      </c>
      <c r="C2536" s="163">
        <v>44604</v>
      </c>
      <c r="D2536" s="164" t="s">
        <v>4639</v>
      </c>
      <c r="E2536" s="164" t="s">
        <v>2152</v>
      </c>
      <c r="F2536" s="165" t="s">
        <v>5176</v>
      </c>
      <c r="G2536" s="165" t="s">
        <v>5236</v>
      </c>
      <c r="H2536" s="166">
        <v>208.47</v>
      </c>
      <c r="I2536" s="171">
        <v>45291</v>
      </c>
      <c r="J2536" s="167" t="s">
        <v>2155</v>
      </c>
      <c r="K2536" s="169">
        <v>208.47</v>
      </c>
    </row>
    <row r="2537" spans="1:11" ht="28" x14ac:dyDescent="0.15">
      <c r="A2537" s="161" t="s">
        <v>5173</v>
      </c>
      <c r="B2537" s="162" t="s">
        <v>5174</v>
      </c>
      <c r="C2537" s="163">
        <v>44605</v>
      </c>
      <c r="D2537" s="164" t="s">
        <v>4777</v>
      </c>
      <c r="E2537" s="164" t="s">
        <v>2152</v>
      </c>
      <c r="F2537" s="165" t="s">
        <v>5176</v>
      </c>
      <c r="G2537" s="165" t="s">
        <v>5237</v>
      </c>
      <c r="H2537" s="166">
        <v>208.47</v>
      </c>
      <c r="I2537" s="171">
        <v>45291</v>
      </c>
      <c r="J2537" s="167" t="s">
        <v>2155</v>
      </c>
      <c r="K2537" s="169">
        <v>208.47</v>
      </c>
    </row>
    <row r="2538" spans="1:11" ht="28" x14ac:dyDescent="0.15">
      <c r="A2538" s="161" t="s">
        <v>5173</v>
      </c>
      <c r="B2538" s="162" t="s">
        <v>5174</v>
      </c>
      <c r="C2538" s="163">
        <v>44606</v>
      </c>
      <c r="D2538" s="164" t="s">
        <v>5238</v>
      </c>
      <c r="E2538" s="164" t="s">
        <v>2152</v>
      </c>
      <c r="F2538" s="165" t="s">
        <v>5176</v>
      </c>
      <c r="G2538" s="165" t="s">
        <v>5239</v>
      </c>
      <c r="H2538" s="166">
        <v>208.47</v>
      </c>
      <c r="I2538" s="171">
        <v>45291</v>
      </c>
      <c r="J2538" s="167" t="s">
        <v>2155</v>
      </c>
      <c r="K2538" s="169">
        <v>208.47</v>
      </c>
    </row>
    <row r="2539" spans="1:11" ht="28" x14ac:dyDescent="0.15">
      <c r="A2539" s="161" t="s">
        <v>5173</v>
      </c>
      <c r="B2539" s="162" t="s">
        <v>5174</v>
      </c>
      <c r="C2539" s="163">
        <v>44607</v>
      </c>
      <c r="D2539" s="164" t="s">
        <v>5240</v>
      </c>
      <c r="E2539" s="164" t="s">
        <v>2152</v>
      </c>
      <c r="F2539" s="165" t="s">
        <v>5176</v>
      </c>
      <c r="G2539" s="165" t="s">
        <v>5241</v>
      </c>
      <c r="H2539" s="166">
        <v>208.47</v>
      </c>
      <c r="I2539" s="171">
        <v>45291</v>
      </c>
      <c r="J2539" s="167" t="s">
        <v>2155</v>
      </c>
      <c r="K2539" s="169">
        <v>208.47</v>
      </c>
    </row>
    <row r="2540" spans="1:11" ht="28" x14ac:dyDescent="0.15">
      <c r="A2540" s="161" t="s">
        <v>5173</v>
      </c>
      <c r="B2540" s="162" t="s">
        <v>5174</v>
      </c>
      <c r="C2540" s="163">
        <v>44608</v>
      </c>
      <c r="D2540" s="164" t="s">
        <v>5242</v>
      </c>
      <c r="E2540" s="164" t="s">
        <v>2152</v>
      </c>
      <c r="F2540" s="165" t="s">
        <v>5176</v>
      </c>
      <c r="G2540" s="165" t="s">
        <v>5243</v>
      </c>
      <c r="H2540" s="166">
        <v>208.47</v>
      </c>
      <c r="I2540" s="171">
        <v>45291</v>
      </c>
      <c r="J2540" s="167" t="s">
        <v>2155</v>
      </c>
      <c r="K2540" s="169">
        <v>208.47</v>
      </c>
    </row>
    <row r="2541" spans="1:11" ht="28" x14ac:dyDescent="0.15">
      <c r="A2541" s="161" t="s">
        <v>5173</v>
      </c>
      <c r="B2541" s="162" t="s">
        <v>5174</v>
      </c>
      <c r="C2541" s="163">
        <v>44609</v>
      </c>
      <c r="D2541" s="164" t="s">
        <v>4449</v>
      </c>
      <c r="E2541" s="164" t="s">
        <v>2152</v>
      </c>
      <c r="F2541" s="165" t="s">
        <v>5176</v>
      </c>
      <c r="G2541" s="165" t="s">
        <v>5244</v>
      </c>
      <c r="H2541" s="166">
        <v>208.47</v>
      </c>
      <c r="I2541" s="171">
        <v>45291</v>
      </c>
      <c r="J2541" s="167" t="s">
        <v>2155</v>
      </c>
      <c r="K2541" s="169">
        <v>208.47</v>
      </c>
    </row>
    <row r="2542" spans="1:11" ht="28" x14ac:dyDescent="0.15">
      <c r="A2542" s="161" t="s">
        <v>5173</v>
      </c>
      <c r="B2542" s="162" t="s">
        <v>5174</v>
      </c>
      <c r="C2542" s="163">
        <v>44610</v>
      </c>
      <c r="D2542" s="164" t="s">
        <v>141</v>
      </c>
      <c r="E2542" s="164" t="s">
        <v>2152</v>
      </c>
      <c r="F2542" s="165" t="s">
        <v>5176</v>
      </c>
      <c r="G2542" s="165" t="s">
        <v>5245</v>
      </c>
      <c r="H2542" s="166">
        <v>116.04</v>
      </c>
      <c r="I2542" s="171">
        <v>45291</v>
      </c>
      <c r="J2542" s="167" t="s">
        <v>2155</v>
      </c>
      <c r="K2542" s="169">
        <v>116.04</v>
      </c>
    </row>
    <row r="2543" spans="1:11" ht="28" x14ac:dyDescent="0.15">
      <c r="A2543" s="161" t="s">
        <v>5173</v>
      </c>
      <c r="B2543" s="162" t="s">
        <v>5174</v>
      </c>
      <c r="C2543" s="163">
        <v>44611</v>
      </c>
      <c r="D2543" s="164" t="s">
        <v>65</v>
      </c>
      <c r="E2543" s="164" t="s">
        <v>2152</v>
      </c>
      <c r="F2543" s="165" t="s">
        <v>5176</v>
      </c>
      <c r="G2543" s="165" t="s">
        <v>5246</v>
      </c>
      <c r="H2543" s="166">
        <v>108.64</v>
      </c>
      <c r="I2543" s="171">
        <v>45291</v>
      </c>
      <c r="J2543" s="167" t="s">
        <v>2155</v>
      </c>
      <c r="K2543" s="169">
        <v>108.64</v>
      </c>
    </row>
    <row r="2544" spans="1:11" ht="28" x14ac:dyDescent="0.15">
      <c r="A2544" s="161" t="s">
        <v>5173</v>
      </c>
      <c r="B2544" s="162" t="s">
        <v>5174</v>
      </c>
      <c r="C2544" s="163">
        <v>44612</v>
      </c>
      <c r="D2544" s="164" t="s">
        <v>337</v>
      </c>
      <c r="E2544" s="164" t="s">
        <v>2152</v>
      </c>
      <c r="F2544" s="165" t="s">
        <v>5176</v>
      </c>
      <c r="G2544" s="165" t="s">
        <v>5247</v>
      </c>
      <c r="H2544" s="166">
        <v>208.47</v>
      </c>
      <c r="I2544" s="171">
        <v>45291</v>
      </c>
      <c r="J2544" s="167" t="s">
        <v>2155</v>
      </c>
      <c r="K2544" s="169">
        <v>208.47</v>
      </c>
    </row>
    <row r="2545" spans="1:11" ht="28" x14ac:dyDescent="0.15">
      <c r="A2545" s="161" t="s">
        <v>5173</v>
      </c>
      <c r="B2545" s="162" t="s">
        <v>5174</v>
      </c>
      <c r="C2545" s="163">
        <v>44613</v>
      </c>
      <c r="D2545" s="164" t="s">
        <v>5248</v>
      </c>
      <c r="E2545" s="164" t="s">
        <v>2152</v>
      </c>
      <c r="F2545" s="165" t="s">
        <v>5176</v>
      </c>
      <c r="G2545" s="165" t="s">
        <v>5249</v>
      </c>
      <c r="H2545" s="166">
        <v>208.47</v>
      </c>
      <c r="I2545" s="171">
        <v>45291</v>
      </c>
      <c r="J2545" s="167" t="s">
        <v>2155</v>
      </c>
      <c r="K2545" s="169">
        <v>208.47</v>
      </c>
    </row>
    <row r="2546" spans="1:11" ht="28" x14ac:dyDescent="0.15">
      <c r="A2546" s="161" t="s">
        <v>5173</v>
      </c>
      <c r="B2546" s="162" t="s">
        <v>5174</v>
      </c>
      <c r="C2546" s="163">
        <v>44614</v>
      </c>
      <c r="D2546" s="164" t="s">
        <v>71</v>
      </c>
      <c r="E2546" s="164" t="s">
        <v>2152</v>
      </c>
      <c r="F2546" s="165" t="s">
        <v>5176</v>
      </c>
      <c r="G2546" s="165" t="s">
        <v>5250</v>
      </c>
      <c r="H2546" s="166">
        <v>208.47</v>
      </c>
      <c r="I2546" s="171">
        <v>45291</v>
      </c>
      <c r="J2546" s="167" t="s">
        <v>2155</v>
      </c>
      <c r="K2546" s="169">
        <v>208.47</v>
      </c>
    </row>
    <row r="2547" spans="1:11" ht="28" x14ac:dyDescent="0.15">
      <c r="A2547" s="161" t="s">
        <v>5251</v>
      </c>
      <c r="B2547" s="162" t="s">
        <v>5252</v>
      </c>
      <c r="C2547" s="163">
        <v>44560</v>
      </c>
      <c r="D2547" s="164" t="s">
        <v>4427</v>
      </c>
      <c r="E2547" s="164" t="s">
        <v>2152</v>
      </c>
      <c r="F2547" s="165" t="s">
        <v>5253</v>
      </c>
      <c r="G2547" s="165" t="s">
        <v>5254</v>
      </c>
      <c r="H2547" s="166">
        <v>10343</v>
      </c>
      <c r="I2547" s="171">
        <v>45657</v>
      </c>
      <c r="J2547" s="167" t="s">
        <v>2155</v>
      </c>
      <c r="K2547" s="169">
        <v>10343</v>
      </c>
    </row>
    <row r="2548" spans="1:11" ht="28" x14ac:dyDescent="0.15">
      <c r="A2548" s="161" t="s">
        <v>5251</v>
      </c>
      <c r="B2548" s="162" t="s">
        <v>5252</v>
      </c>
      <c r="C2548" s="163">
        <v>44560</v>
      </c>
      <c r="D2548" s="164" t="s">
        <v>4427</v>
      </c>
      <c r="E2548" s="164" t="s">
        <v>2152</v>
      </c>
      <c r="F2548" s="165" t="s">
        <v>5253</v>
      </c>
      <c r="G2548" s="165" t="s">
        <v>5254</v>
      </c>
      <c r="H2548" s="166">
        <v>6900</v>
      </c>
      <c r="I2548" s="171">
        <v>45657</v>
      </c>
      <c r="J2548" s="167" t="s">
        <v>2155</v>
      </c>
      <c r="K2548" s="169">
        <v>6900</v>
      </c>
    </row>
    <row r="2549" spans="1:11" ht="28" x14ac:dyDescent="0.15">
      <c r="A2549" s="161" t="s">
        <v>5251</v>
      </c>
      <c r="B2549" s="162" t="s">
        <v>5252</v>
      </c>
      <c r="C2549" s="163">
        <v>44575</v>
      </c>
      <c r="D2549" s="164" t="s">
        <v>5196</v>
      </c>
      <c r="E2549" s="164" t="s">
        <v>2152</v>
      </c>
      <c r="F2549" s="165" t="s">
        <v>5253</v>
      </c>
      <c r="G2549" s="165" t="s">
        <v>5255</v>
      </c>
      <c r="H2549" s="166">
        <v>6960</v>
      </c>
      <c r="I2549" s="171">
        <v>45657</v>
      </c>
      <c r="J2549" s="167" t="s">
        <v>2155</v>
      </c>
      <c r="K2549" s="169">
        <v>6960</v>
      </c>
    </row>
    <row r="2550" spans="1:11" ht="28" x14ac:dyDescent="0.15">
      <c r="A2550" s="161" t="s">
        <v>5251</v>
      </c>
      <c r="B2550" s="162" t="s">
        <v>5252</v>
      </c>
      <c r="C2550" s="163">
        <v>44589</v>
      </c>
      <c r="D2550" s="164" t="s">
        <v>5256</v>
      </c>
      <c r="E2550" s="164" t="s">
        <v>2152</v>
      </c>
      <c r="F2550" s="165" t="s">
        <v>5253</v>
      </c>
      <c r="G2550" s="165" t="s">
        <v>5257</v>
      </c>
      <c r="H2550" s="166">
        <v>2400</v>
      </c>
      <c r="I2550" s="171">
        <v>45657</v>
      </c>
      <c r="J2550" s="167" t="s">
        <v>2155</v>
      </c>
      <c r="K2550" s="169">
        <v>2400</v>
      </c>
    </row>
    <row r="2551" spans="1:11" ht="28" x14ac:dyDescent="0.15">
      <c r="A2551" s="161" t="s">
        <v>5251</v>
      </c>
      <c r="B2551" s="162" t="s">
        <v>5252</v>
      </c>
      <c r="C2551" s="163">
        <v>44592</v>
      </c>
      <c r="D2551" s="164" t="s">
        <v>5258</v>
      </c>
      <c r="E2551" s="164" t="s">
        <v>2152</v>
      </c>
      <c r="F2551" s="165" t="s">
        <v>5253</v>
      </c>
      <c r="G2551" s="165" t="s">
        <v>5259</v>
      </c>
      <c r="H2551" s="166">
        <v>6885</v>
      </c>
      <c r="I2551" s="171">
        <v>45657</v>
      </c>
      <c r="J2551" s="167" t="s">
        <v>2155</v>
      </c>
      <c r="K2551" s="169">
        <v>6885</v>
      </c>
    </row>
    <row r="2552" spans="1:11" ht="28" x14ac:dyDescent="0.15">
      <c r="A2552" s="161" t="s">
        <v>5251</v>
      </c>
      <c r="B2552" s="162" t="s">
        <v>5252</v>
      </c>
      <c r="C2552" s="163">
        <v>44603</v>
      </c>
      <c r="D2552" s="164" t="s">
        <v>5231</v>
      </c>
      <c r="E2552" s="164" t="s">
        <v>2152</v>
      </c>
      <c r="F2552" s="165" t="s">
        <v>5253</v>
      </c>
      <c r="G2552" s="165" t="s">
        <v>5260</v>
      </c>
      <c r="H2552" s="166">
        <v>6885</v>
      </c>
      <c r="I2552" s="171">
        <v>45657</v>
      </c>
      <c r="J2552" s="167" t="s">
        <v>2155</v>
      </c>
      <c r="K2552" s="169">
        <v>6885</v>
      </c>
    </row>
    <row r="2553" spans="1:11" ht="28" x14ac:dyDescent="0.15">
      <c r="A2553" s="161" t="s">
        <v>5251</v>
      </c>
      <c r="B2553" s="162" t="s">
        <v>5252</v>
      </c>
      <c r="C2553" s="163">
        <v>44617</v>
      </c>
      <c r="D2553" s="164" t="s">
        <v>97</v>
      </c>
      <c r="E2553" s="164" t="s">
        <v>2152</v>
      </c>
      <c r="F2553" s="165" t="s">
        <v>5253</v>
      </c>
      <c r="G2553" s="165" t="s">
        <v>5261</v>
      </c>
      <c r="H2553" s="166">
        <v>6885</v>
      </c>
      <c r="I2553" s="171">
        <v>45657</v>
      </c>
      <c r="J2553" s="167" t="s">
        <v>2155</v>
      </c>
      <c r="K2553" s="169">
        <v>6885</v>
      </c>
    </row>
    <row r="2554" spans="1:11" ht="28" x14ac:dyDescent="0.15">
      <c r="A2554" s="161" t="s">
        <v>5251</v>
      </c>
      <c r="B2554" s="162" t="s">
        <v>5252</v>
      </c>
      <c r="C2554" s="163">
        <v>44631</v>
      </c>
      <c r="D2554" s="164" t="s">
        <v>331</v>
      </c>
      <c r="E2554" s="164" t="s">
        <v>2152</v>
      </c>
      <c r="F2554" s="165" t="s">
        <v>5253</v>
      </c>
      <c r="G2554" s="165" t="s">
        <v>5262</v>
      </c>
      <c r="H2554" s="166">
        <v>6784.29</v>
      </c>
      <c r="I2554" s="171">
        <v>45657</v>
      </c>
      <c r="J2554" s="167" t="s">
        <v>2155</v>
      </c>
      <c r="K2554" s="169">
        <v>6784.29</v>
      </c>
    </row>
    <row r="2555" spans="1:11" ht="28" x14ac:dyDescent="0.15">
      <c r="A2555" s="161" t="s">
        <v>5251</v>
      </c>
      <c r="B2555" s="162" t="s">
        <v>5252</v>
      </c>
      <c r="C2555" s="163">
        <v>44645</v>
      </c>
      <c r="D2555" s="164" t="s">
        <v>5234</v>
      </c>
      <c r="E2555" s="164" t="s">
        <v>2152</v>
      </c>
      <c r="F2555" s="165" t="s">
        <v>5253</v>
      </c>
      <c r="G2555" s="165" t="s">
        <v>5263</v>
      </c>
      <c r="H2555" s="166">
        <v>6825</v>
      </c>
      <c r="I2555" s="171">
        <v>45657</v>
      </c>
      <c r="J2555" s="167" t="s">
        <v>2155</v>
      </c>
      <c r="K2555" s="169">
        <v>6825</v>
      </c>
    </row>
    <row r="2556" spans="1:11" ht="28" x14ac:dyDescent="0.15">
      <c r="A2556" s="161" t="s">
        <v>5251</v>
      </c>
      <c r="B2556" s="162" t="s">
        <v>5252</v>
      </c>
      <c r="C2556" s="163">
        <v>44659</v>
      </c>
      <c r="D2556" s="164" t="s">
        <v>5264</v>
      </c>
      <c r="E2556" s="164" t="s">
        <v>2152</v>
      </c>
      <c r="F2556" s="165" t="s">
        <v>5253</v>
      </c>
      <c r="G2556" s="165" t="s">
        <v>5265</v>
      </c>
      <c r="H2556" s="166">
        <v>6900</v>
      </c>
      <c r="I2556" s="171">
        <v>45657</v>
      </c>
      <c r="J2556" s="167" t="s">
        <v>2155</v>
      </c>
      <c r="K2556" s="169">
        <v>6900</v>
      </c>
    </row>
    <row r="2557" spans="1:11" ht="28" x14ac:dyDescent="0.15">
      <c r="A2557" s="161" t="s">
        <v>5251</v>
      </c>
      <c r="B2557" s="162" t="s">
        <v>5252</v>
      </c>
      <c r="C2557" s="163">
        <v>44673</v>
      </c>
      <c r="D2557" s="164" t="s">
        <v>5266</v>
      </c>
      <c r="E2557" s="164" t="s">
        <v>2152</v>
      </c>
      <c r="F2557" s="165" t="s">
        <v>5253</v>
      </c>
      <c r="G2557" s="165" t="s">
        <v>5267</v>
      </c>
      <c r="H2557" s="166">
        <v>6915</v>
      </c>
      <c r="I2557" s="171">
        <v>45657</v>
      </c>
      <c r="J2557" s="167" t="s">
        <v>2155</v>
      </c>
      <c r="K2557" s="169">
        <v>6915</v>
      </c>
    </row>
    <row r="2558" spans="1:11" ht="28" x14ac:dyDescent="0.15">
      <c r="A2558" s="161" t="s">
        <v>5251</v>
      </c>
      <c r="B2558" s="162" t="s">
        <v>5252</v>
      </c>
      <c r="C2558" s="163">
        <v>44687</v>
      </c>
      <c r="D2558" s="164" t="s">
        <v>4639</v>
      </c>
      <c r="E2558" s="164" t="s">
        <v>2152</v>
      </c>
      <c r="F2558" s="165" t="s">
        <v>5253</v>
      </c>
      <c r="G2558" s="165" t="s">
        <v>5268</v>
      </c>
      <c r="H2558" s="166">
        <v>6885</v>
      </c>
      <c r="I2558" s="171">
        <v>45657</v>
      </c>
      <c r="J2558" s="167" t="s">
        <v>2155</v>
      </c>
      <c r="K2558" s="169">
        <v>6885</v>
      </c>
    </row>
    <row r="2559" spans="1:11" ht="28" x14ac:dyDescent="0.15">
      <c r="A2559" s="161" t="s">
        <v>5251</v>
      </c>
      <c r="B2559" s="162" t="s">
        <v>5252</v>
      </c>
      <c r="C2559" s="163">
        <v>44701</v>
      </c>
      <c r="D2559" s="164" t="s">
        <v>5269</v>
      </c>
      <c r="E2559" s="164" t="s">
        <v>2152</v>
      </c>
      <c r="F2559" s="165" t="s">
        <v>5253</v>
      </c>
      <c r="G2559" s="165" t="s">
        <v>5270</v>
      </c>
      <c r="H2559" s="166">
        <v>6750</v>
      </c>
      <c r="I2559" s="171">
        <v>45657</v>
      </c>
      <c r="J2559" s="167" t="s">
        <v>2155</v>
      </c>
      <c r="K2559" s="169">
        <v>6750</v>
      </c>
    </row>
    <row r="2560" spans="1:11" ht="28" x14ac:dyDescent="0.15">
      <c r="A2560" s="161" t="s">
        <v>5251</v>
      </c>
      <c r="B2560" s="162" t="s">
        <v>5252</v>
      </c>
      <c r="C2560" s="163">
        <v>44714</v>
      </c>
      <c r="D2560" s="164" t="s">
        <v>5271</v>
      </c>
      <c r="E2560" s="164" t="s">
        <v>2152</v>
      </c>
      <c r="F2560" s="165" t="s">
        <v>5253</v>
      </c>
      <c r="G2560" s="165" t="s">
        <v>5272</v>
      </c>
      <c r="H2560" s="166">
        <v>6780</v>
      </c>
      <c r="I2560" s="171">
        <v>45657</v>
      </c>
      <c r="J2560" s="167" t="s">
        <v>2155</v>
      </c>
      <c r="K2560" s="169">
        <v>6780</v>
      </c>
    </row>
    <row r="2561" spans="1:11" ht="28" x14ac:dyDescent="0.15">
      <c r="A2561" s="161" t="s">
        <v>5251</v>
      </c>
      <c r="B2561" s="162" t="s">
        <v>5252</v>
      </c>
      <c r="C2561" s="163">
        <v>44729</v>
      </c>
      <c r="D2561" s="164" t="s">
        <v>5273</v>
      </c>
      <c r="E2561" s="164" t="s">
        <v>2152</v>
      </c>
      <c r="F2561" s="165" t="s">
        <v>5253</v>
      </c>
      <c r="G2561" s="165" t="s">
        <v>5274</v>
      </c>
      <c r="H2561" s="166">
        <v>6720</v>
      </c>
      <c r="I2561" s="171">
        <v>45657</v>
      </c>
      <c r="J2561" s="167" t="s">
        <v>2155</v>
      </c>
      <c r="K2561" s="169">
        <v>6720</v>
      </c>
    </row>
    <row r="2562" spans="1:11" ht="28" x14ac:dyDescent="0.15">
      <c r="A2562" s="161" t="s">
        <v>5251</v>
      </c>
      <c r="B2562" s="162" t="s">
        <v>5252</v>
      </c>
      <c r="C2562" s="163">
        <v>44743</v>
      </c>
      <c r="D2562" s="164" t="s">
        <v>4777</v>
      </c>
      <c r="E2562" s="164" t="s">
        <v>2152</v>
      </c>
      <c r="F2562" s="165" t="s">
        <v>5253</v>
      </c>
      <c r="G2562" s="165" t="s">
        <v>5275</v>
      </c>
      <c r="H2562" s="166">
        <v>6810</v>
      </c>
      <c r="I2562" s="171">
        <v>45657</v>
      </c>
      <c r="J2562" s="167" t="s">
        <v>2155</v>
      </c>
      <c r="K2562" s="169">
        <v>6810</v>
      </c>
    </row>
    <row r="2563" spans="1:11" ht="28" x14ac:dyDescent="0.15">
      <c r="A2563" s="161" t="s">
        <v>5251</v>
      </c>
      <c r="B2563" s="162" t="s">
        <v>5252</v>
      </c>
      <c r="C2563" s="163">
        <v>44771</v>
      </c>
      <c r="D2563" s="164" t="s">
        <v>5276</v>
      </c>
      <c r="E2563" s="164" t="s">
        <v>2152</v>
      </c>
      <c r="F2563" s="165" t="s">
        <v>5253</v>
      </c>
      <c r="G2563" s="165" t="s">
        <v>5277</v>
      </c>
      <c r="H2563" s="166">
        <v>29.79</v>
      </c>
      <c r="I2563" s="171">
        <v>45657</v>
      </c>
      <c r="J2563" s="167" t="s">
        <v>2155</v>
      </c>
      <c r="K2563" s="169">
        <v>29.79</v>
      </c>
    </row>
    <row r="2564" spans="1:11" ht="28" x14ac:dyDescent="0.15">
      <c r="A2564" s="161" t="s">
        <v>5251</v>
      </c>
      <c r="B2564" s="162" t="s">
        <v>5252</v>
      </c>
      <c r="C2564" s="163">
        <v>44953</v>
      </c>
      <c r="D2564" s="164" t="s">
        <v>215</v>
      </c>
      <c r="E2564" s="164" t="s">
        <v>2152</v>
      </c>
      <c r="F2564" s="165" t="s">
        <v>5253</v>
      </c>
      <c r="G2564" s="165" t="s">
        <v>5278</v>
      </c>
      <c r="H2564" s="166">
        <v>6855</v>
      </c>
      <c r="I2564" s="171">
        <v>45657</v>
      </c>
      <c r="J2564" s="167" t="s">
        <v>2155</v>
      </c>
      <c r="K2564" s="169">
        <v>6855</v>
      </c>
    </row>
    <row r="2565" spans="1:11" ht="42" x14ac:dyDescent="0.15">
      <c r="A2565" s="161" t="s">
        <v>5251</v>
      </c>
      <c r="B2565" s="162" t="s">
        <v>5252</v>
      </c>
      <c r="C2565" s="163">
        <v>45020</v>
      </c>
      <c r="D2565" s="164" t="s">
        <v>5279</v>
      </c>
      <c r="E2565" s="164" t="s">
        <v>2152</v>
      </c>
      <c r="F2565" s="165" t="s">
        <v>5253</v>
      </c>
      <c r="G2565" s="165" t="s">
        <v>5280</v>
      </c>
      <c r="H2565" s="166">
        <v>2055</v>
      </c>
      <c r="I2565" s="171">
        <v>45657</v>
      </c>
      <c r="J2565" s="167" t="s">
        <v>2155</v>
      </c>
      <c r="K2565" s="169">
        <v>2055</v>
      </c>
    </row>
    <row r="2566" spans="1:11" ht="42" x14ac:dyDescent="0.15">
      <c r="A2566" s="161" t="s">
        <v>5251</v>
      </c>
      <c r="B2566" s="162" t="s">
        <v>5252</v>
      </c>
      <c r="C2566" s="163">
        <v>45021</v>
      </c>
      <c r="D2566" s="164" t="s">
        <v>5281</v>
      </c>
      <c r="E2566" s="164" t="s">
        <v>2152</v>
      </c>
      <c r="F2566" s="165" t="s">
        <v>5253</v>
      </c>
      <c r="G2566" s="165" t="s">
        <v>5282</v>
      </c>
      <c r="H2566" s="166">
        <v>6915</v>
      </c>
      <c r="I2566" s="171">
        <v>45657</v>
      </c>
      <c r="J2566" s="167" t="s">
        <v>2155</v>
      </c>
      <c r="K2566" s="169">
        <v>6915</v>
      </c>
    </row>
    <row r="2567" spans="1:11" ht="42" x14ac:dyDescent="0.15">
      <c r="A2567" s="161" t="s">
        <v>5251</v>
      </c>
      <c r="B2567" s="162" t="s">
        <v>5252</v>
      </c>
      <c r="C2567" s="163">
        <v>45037</v>
      </c>
      <c r="D2567" s="164" t="s">
        <v>4973</v>
      </c>
      <c r="E2567" s="164" t="s">
        <v>2152</v>
      </c>
      <c r="F2567" s="165" t="s">
        <v>5253</v>
      </c>
      <c r="G2567" s="165" t="s">
        <v>5283</v>
      </c>
      <c r="H2567" s="166">
        <v>2055</v>
      </c>
      <c r="I2567" s="171">
        <v>45657</v>
      </c>
      <c r="J2567" s="167" t="s">
        <v>2155</v>
      </c>
      <c r="K2567" s="169">
        <v>2055</v>
      </c>
    </row>
    <row r="2568" spans="1:11" ht="42" x14ac:dyDescent="0.15">
      <c r="A2568" s="161" t="s">
        <v>5251</v>
      </c>
      <c r="B2568" s="162" t="s">
        <v>5252</v>
      </c>
      <c r="C2568" s="163">
        <v>45037</v>
      </c>
      <c r="D2568" s="164" t="s">
        <v>5284</v>
      </c>
      <c r="E2568" s="164" t="s">
        <v>2152</v>
      </c>
      <c r="F2568" s="165" t="s">
        <v>5253</v>
      </c>
      <c r="G2568" s="165" t="s">
        <v>5285</v>
      </c>
      <c r="H2568" s="166">
        <v>2550</v>
      </c>
      <c r="I2568" s="171">
        <v>45657</v>
      </c>
      <c r="J2568" s="167" t="s">
        <v>2155</v>
      </c>
      <c r="K2568" s="169">
        <v>2550</v>
      </c>
    </row>
    <row r="2569" spans="1:11" ht="42" x14ac:dyDescent="0.15">
      <c r="A2569" s="161" t="s">
        <v>5251</v>
      </c>
      <c r="B2569" s="162" t="s">
        <v>5252</v>
      </c>
      <c r="C2569" s="163">
        <v>45044</v>
      </c>
      <c r="D2569" s="164" t="s">
        <v>5286</v>
      </c>
      <c r="E2569" s="164" t="s">
        <v>2152</v>
      </c>
      <c r="F2569" s="165" t="s">
        <v>5253</v>
      </c>
      <c r="G2569" s="165" t="s">
        <v>5287</v>
      </c>
      <c r="H2569" s="166">
        <v>6765</v>
      </c>
      <c r="I2569" s="171">
        <v>45657</v>
      </c>
      <c r="J2569" s="167" t="s">
        <v>2155</v>
      </c>
      <c r="K2569" s="169">
        <v>6765</v>
      </c>
    </row>
    <row r="2570" spans="1:11" ht="42" x14ac:dyDescent="0.15">
      <c r="A2570" s="161" t="s">
        <v>5251</v>
      </c>
      <c r="B2570" s="162" t="s">
        <v>5252</v>
      </c>
      <c r="C2570" s="163">
        <v>45051</v>
      </c>
      <c r="D2570" s="164" t="s">
        <v>5288</v>
      </c>
      <c r="E2570" s="164" t="s">
        <v>2152</v>
      </c>
      <c r="F2570" s="165" t="s">
        <v>5253</v>
      </c>
      <c r="G2570" s="165" t="s">
        <v>5289</v>
      </c>
      <c r="H2570" s="166">
        <v>2040</v>
      </c>
      <c r="I2570" s="171">
        <v>45657</v>
      </c>
      <c r="J2570" s="167" t="s">
        <v>2155</v>
      </c>
      <c r="K2570" s="169">
        <v>2040</v>
      </c>
    </row>
    <row r="2571" spans="1:11" ht="42" x14ac:dyDescent="0.15">
      <c r="A2571" s="161" t="s">
        <v>5251</v>
      </c>
      <c r="B2571" s="162" t="s">
        <v>5252</v>
      </c>
      <c r="C2571" s="163">
        <v>45051</v>
      </c>
      <c r="D2571" s="164" t="s">
        <v>5290</v>
      </c>
      <c r="E2571" s="164" t="s">
        <v>2152</v>
      </c>
      <c r="F2571" s="165" t="s">
        <v>5253</v>
      </c>
      <c r="G2571" s="165" t="s">
        <v>5291</v>
      </c>
      <c r="H2571" s="166">
        <v>6763</v>
      </c>
      <c r="I2571" s="171">
        <v>45657</v>
      </c>
      <c r="J2571" s="167" t="s">
        <v>2155</v>
      </c>
      <c r="K2571" s="169">
        <v>6763</v>
      </c>
    </row>
    <row r="2572" spans="1:11" ht="42" x14ac:dyDescent="0.15">
      <c r="A2572" s="161" t="s">
        <v>5251</v>
      </c>
      <c r="B2572" s="162" t="s">
        <v>5252</v>
      </c>
      <c r="C2572" s="163">
        <v>45065</v>
      </c>
      <c r="D2572" s="164" t="s">
        <v>127</v>
      </c>
      <c r="E2572" s="164" t="s">
        <v>2152</v>
      </c>
      <c r="F2572" s="165" t="s">
        <v>5253</v>
      </c>
      <c r="G2572" s="165" t="s">
        <v>5292</v>
      </c>
      <c r="H2572" s="166">
        <v>2025</v>
      </c>
      <c r="I2572" s="171">
        <v>45657</v>
      </c>
      <c r="J2572" s="167" t="s">
        <v>2155</v>
      </c>
      <c r="K2572" s="169">
        <v>2025</v>
      </c>
    </row>
    <row r="2573" spans="1:11" ht="42" x14ac:dyDescent="0.15">
      <c r="A2573" s="161" t="s">
        <v>5251</v>
      </c>
      <c r="B2573" s="162" t="s">
        <v>5252</v>
      </c>
      <c r="C2573" s="163">
        <v>45065</v>
      </c>
      <c r="D2573" s="164" t="s">
        <v>5293</v>
      </c>
      <c r="E2573" s="164" t="s">
        <v>2152</v>
      </c>
      <c r="F2573" s="165" t="s">
        <v>5253</v>
      </c>
      <c r="G2573" s="165" t="s">
        <v>5294</v>
      </c>
      <c r="H2573" s="166">
        <v>180</v>
      </c>
      <c r="I2573" s="171">
        <v>45657</v>
      </c>
      <c r="J2573" s="167" t="s">
        <v>2155</v>
      </c>
      <c r="K2573" s="169">
        <v>180</v>
      </c>
    </row>
    <row r="2574" spans="1:11" ht="28" x14ac:dyDescent="0.15">
      <c r="A2574" s="161" t="s">
        <v>5251</v>
      </c>
      <c r="B2574" s="162" t="s">
        <v>5252</v>
      </c>
      <c r="C2574" s="163">
        <v>45077</v>
      </c>
      <c r="D2574" s="164" t="s">
        <v>5295</v>
      </c>
      <c r="E2574" s="164" t="s">
        <v>2152</v>
      </c>
      <c r="F2574" s="165" t="s">
        <v>5253</v>
      </c>
      <c r="G2574" s="165" t="s">
        <v>5296</v>
      </c>
      <c r="H2574" s="166">
        <v>2670</v>
      </c>
      <c r="I2574" s="171">
        <v>45657</v>
      </c>
      <c r="J2574" s="167" t="s">
        <v>2155</v>
      </c>
      <c r="K2574" s="169">
        <v>2670</v>
      </c>
    </row>
    <row r="2575" spans="1:11" ht="42" x14ac:dyDescent="0.15">
      <c r="A2575" s="161" t="s">
        <v>5251</v>
      </c>
      <c r="B2575" s="162" t="s">
        <v>5252</v>
      </c>
      <c r="C2575" s="163">
        <v>45077</v>
      </c>
      <c r="D2575" s="164" t="s">
        <v>5297</v>
      </c>
      <c r="E2575" s="164" t="s">
        <v>2152</v>
      </c>
      <c r="F2575" s="165" t="s">
        <v>5253</v>
      </c>
      <c r="G2575" s="165" t="s">
        <v>5298</v>
      </c>
      <c r="H2575" s="166">
        <v>6660</v>
      </c>
      <c r="I2575" s="171">
        <v>45657</v>
      </c>
      <c r="J2575" s="167" t="s">
        <v>2155</v>
      </c>
      <c r="K2575" s="169">
        <v>6660</v>
      </c>
    </row>
    <row r="2576" spans="1:11" ht="42" x14ac:dyDescent="0.15">
      <c r="A2576" s="161" t="s">
        <v>5251</v>
      </c>
      <c r="B2576" s="162" t="s">
        <v>5252</v>
      </c>
      <c r="C2576" s="163">
        <v>45079</v>
      </c>
      <c r="D2576" s="164" t="s">
        <v>4709</v>
      </c>
      <c r="E2576" s="164" t="s">
        <v>2152</v>
      </c>
      <c r="F2576" s="165" t="s">
        <v>5253</v>
      </c>
      <c r="G2576" s="165" t="s">
        <v>5299</v>
      </c>
      <c r="H2576" s="166">
        <v>2040</v>
      </c>
      <c r="I2576" s="171">
        <v>45657</v>
      </c>
      <c r="J2576" s="167" t="s">
        <v>2155</v>
      </c>
      <c r="K2576" s="169">
        <v>2040</v>
      </c>
    </row>
    <row r="2577" spans="1:11" ht="42" x14ac:dyDescent="0.15">
      <c r="A2577" s="161" t="s">
        <v>5251</v>
      </c>
      <c r="B2577" s="162" t="s">
        <v>5252</v>
      </c>
      <c r="C2577" s="163">
        <v>45079</v>
      </c>
      <c r="D2577" s="164" t="s">
        <v>5300</v>
      </c>
      <c r="E2577" s="164" t="s">
        <v>2152</v>
      </c>
      <c r="F2577" s="165" t="s">
        <v>5253</v>
      </c>
      <c r="G2577" s="165" t="s">
        <v>5301</v>
      </c>
      <c r="H2577" s="166">
        <v>-15</v>
      </c>
      <c r="I2577" s="171">
        <v>45657</v>
      </c>
      <c r="J2577" s="167" t="s">
        <v>2155</v>
      </c>
      <c r="K2577" s="169">
        <v>-15</v>
      </c>
    </row>
    <row r="2578" spans="1:11" ht="28" x14ac:dyDescent="0.15">
      <c r="A2578" s="161" t="s">
        <v>5251</v>
      </c>
      <c r="B2578" s="162" t="s">
        <v>5252</v>
      </c>
      <c r="C2578" s="163">
        <v>45091</v>
      </c>
      <c r="D2578" s="164" t="s">
        <v>4802</v>
      </c>
      <c r="E2578" s="164" t="s">
        <v>2152</v>
      </c>
      <c r="F2578" s="165" t="s">
        <v>5253</v>
      </c>
      <c r="G2578" s="165" t="s">
        <v>4803</v>
      </c>
      <c r="H2578" s="166">
        <v>5910</v>
      </c>
      <c r="I2578" s="171">
        <v>45657</v>
      </c>
      <c r="J2578" s="167" t="s">
        <v>2155</v>
      </c>
      <c r="K2578" s="169">
        <v>5910</v>
      </c>
    </row>
    <row r="2579" spans="1:11" ht="42" x14ac:dyDescent="0.15">
      <c r="A2579" s="161" t="s">
        <v>5251</v>
      </c>
      <c r="B2579" s="162" t="s">
        <v>5252</v>
      </c>
      <c r="C2579" s="163">
        <v>45093</v>
      </c>
      <c r="D2579" s="164" t="s">
        <v>4732</v>
      </c>
      <c r="E2579" s="164" t="s">
        <v>2152</v>
      </c>
      <c r="F2579" s="165" t="s">
        <v>5253</v>
      </c>
      <c r="G2579" s="165" t="s">
        <v>5302</v>
      </c>
      <c r="H2579" s="166">
        <v>1980</v>
      </c>
      <c r="I2579" s="171">
        <v>45657</v>
      </c>
      <c r="J2579" s="167" t="s">
        <v>2155</v>
      </c>
      <c r="K2579" s="169">
        <v>1980</v>
      </c>
    </row>
    <row r="2580" spans="1:11" ht="42" x14ac:dyDescent="0.15">
      <c r="A2580" s="161" t="s">
        <v>5251</v>
      </c>
      <c r="B2580" s="162" t="s">
        <v>5252</v>
      </c>
      <c r="C2580" s="163">
        <v>45093</v>
      </c>
      <c r="D2580" s="164" t="s">
        <v>5303</v>
      </c>
      <c r="E2580" s="164" t="s">
        <v>2152</v>
      </c>
      <c r="F2580" s="165" t="s">
        <v>5253</v>
      </c>
      <c r="G2580" s="165" t="s">
        <v>5304</v>
      </c>
      <c r="H2580" s="166">
        <v>2640</v>
      </c>
      <c r="I2580" s="171">
        <v>45657</v>
      </c>
      <c r="J2580" s="167" t="s">
        <v>2155</v>
      </c>
      <c r="K2580" s="169">
        <v>2640</v>
      </c>
    </row>
    <row r="2581" spans="1:11" ht="42" x14ac:dyDescent="0.15">
      <c r="A2581" s="161" t="s">
        <v>5251</v>
      </c>
      <c r="B2581" s="162" t="s">
        <v>5252</v>
      </c>
      <c r="C2581" s="163">
        <v>45107</v>
      </c>
      <c r="D2581" s="164" t="s">
        <v>5305</v>
      </c>
      <c r="E2581" s="164" t="s">
        <v>2152</v>
      </c>
      <c r="F2581" s="165" t="s">
        <v>5253</v>
      </c>
      <c r="G2581" s="165" t="s">
        <v>5306</v>
      </c>
      <c r="H2581" s="166">
        <v>6810</v>
      </c>
      <c r="I2581" s="171">
        <v>45657</v>
      </c>
      <c r="J2581" s="167" t="s">
        <v>2155</v>
      </c>
      <c r="K2581" s="169">
        <v>6810</v>
      </c>
    </row>
    <row r="2582" spans="1:11" ht="42" x14ac:dyDescent="0.15">
      <c r="A2582" s="161" t="s">
        <v>5251</v>
      </c>
      <c r="B2582" s="162" t="s">
        <v>5252</v>
      </c>
      <c r="C2582" s="163">
        <v>45107</v>
      </c>
      <c r="D2582" s="164" t="s">
        <v>5307</v>
      </c>
      <c r="E2582" s="164" t="s">
        <v>2152</v>
      </c>
      <c r="F2582" s="165" t="s">
        <v>5253</v>
      </c>
      <c r="G2582" s="165" t="s">
        <v>5308</v>
      </c>
      <c r="H2582" s="166">
        <v>2055</v>
      </c>
      <c r="I2582" s="171">
        <v>45657</v>
      </c>
      <c r="J2582" s="167" t="s">
        <v>2155</v>
      </c>
      <c r="K2582" s="169">
        <v>2055</v>
      </c>
    </row>
    <row r="2583" spans="1:11" ht="42" x14ac:dyDescent="0.15">
      <c r="A2583" s="161" t="s">
        <v>5251</v>
      </c>
      <c r="B2583" s="162" t="s">
        <v>5252</v>
      </c>
      <c r="C2583" s="163">
        <v>45107</v>
      </c>
      <c r="D2583" s="164" t="s">
        <v>5309</v>
      </c>
      <c r="E2583" s="164" t="s">
        <v>2152</v>
      </c>
      <c r="F2583" s="165" t="s">
        <v>5253</v>
      </c>
      <c r="G2583" s="165" t="s">
        <v>5310</v>
      </c>
      <c r="H2583" s="166">
        <v>5865</v>
      </c>
      <c r="I2583" s="171">
        <v>45657</v>
      </c>
      <c r="J2583" s="167" t="s">
        <v>2155</v>
      </c>
      <c r="K2583" s="169">
        <v>5865</v>
      </c>
    </row>
    <row r="2584" spans="1:11" ht="42" x14ac:dyDescent="0.15">
      <c r="A2584" s="161" t="s">
        <v>5251</v>
      </c>
      <c r="B2584" s="162" t="s">
        <v>5252</v>
      </c>
      <c r="C2584" s="163">
        <v>45121</v>
      </c>
      <c r="D2584" s="164" t="s">
        <v>58</v>
      </c>
      <c r="E2584" s="164" t="s">
        <v>2152</v>
      </c>
      <c r="F2584" s="165" t="s">
        <v>5253</v>
      </c>
      <c r="G2584" s="165" t="s">
        <v>5311</v>
      </c>
      <c r="H2584" s="166">
        <v>1965</v>
      </c>
      <c r="I2584" s="171">
        <v>45657</v>
      </c>
      <c r="J2584" s="167" t="s">
        <v>2155</v>
      </c>
      <c r="K2584" s="169">
        <v>1965</v>
      </c>
    </row>
    <row r="2585" spans="1:11" ht="42" x14ac:dyDescent="0.15">
      <c r="A2585" s="161" t="s">
        <v>5251</v>
      </c>
      <c r="B2585" s="162" t="s">
        <v>5252</v>
      </c>
      <c r="C2585" s="163">
        <v>45121</v>
      </c>
      <c r="D2585" s="164" t="s">
        <v>5312</v>
      </c>
      <c r="E2585" s="164" t="s">
        <v>2152</v>
      </c>
      <c r="F2585" s="165" t="s">
        <v>5253</v>
      </c>
      <c r="G2585" s="165" t="s">
        <v>5313</v>
      </c>
      <c r="H2585" s="166">
        <v>5744.79</v>
      </c>
      <c r="I2585" s="171">
        <v>45657</v>
      </c>
      <c r="J2585" s="167" t="s">
        <v>2155</v>
      </c>
      <c r="K2585" s="169">
        <v>5744.79</v>
      </c>
    </row>
    <row r="2586" spans="1:11" ht="42" x14ac:dyDescent="0.15">
      <c r="A2586" s="161" t="s">
        <v>5251</v>
      </c>
      <c r="B2586" s="162" t="s">
        <v>5252</v>
      </c>
      <c r="C2586" s="163">
        <v>45135</v>
      </c>
      <c r="D2586" s="164" t="s">
        <v>5314</v>
      </c>
      <c r="E2586" s="164" t="s">
        <v>2152</v>
      </c>
      <c r="F2586" s="165" t="s">
        <v>5253</v>
      </c>
      <c r="G2586" s="165" t="s">
        <v>5315</v>
      </c>
      <c r="H2586" s="166">
        <v>1995</v>
      </c>
      <c r="I2586" s="171">
        <v>45657</v>
      </c>
      <c r="J2586" s="167" t="s">
        <v>2155</v>
      </c>
      <c r="K2586" s="169">
        <v>1995</v>
      </c>
    </row>
    <row r="2587" spans="1:11" ht="42" x14ac:dyDescent="0.15">
      <c r="A2587" s="161" t="s">
        <v>5251</v>
      </c>
      <c r="B2587" s="162" t="s">
        <v>5252</v>
      </c>
      <c r="C2587" s="163">
        <v>45135</v>
      </c>
      <c r="D2587" s="164" t="s">
        <v>5316</v>
      </c>
      <c r="E2587" s="164" t="s">
        <v>2152</v>
      </c>
      <c r="F2587" s="165" t="s">
        <v>5253</v>
      </c>
      <c r="G2587" s="165" t="s">
        <v>5317</v>
      </c>
      <c r="H2587" s="166">
        <v>2667.28</v>
      </c>
      <c r="I2587" s="171">
        <v>45657</v>
      </c>
      <c r="J2587" s="167" t="s">
        <v>2155</v>
      </c>
      <c r="K2587" s="169">
        <v>2667.28</v>
      </c>
    </row>
    <row r="2588" spans="1:11" ht="42" x14ac:dyDescent="0.15">
      <c r="A2588" s="161" t="s">
        <v>5251</v>
      </c>
      <c r="B2588" s="162" t="s">
        <v>5252</v>
      </c>
      <c r="C2588" s="163">
        <v>45138</v>
      </c>
      <c r="D2588" s="164" t="s">
        <v>4765</v>
      </c>
      <c r="E2588" s="164" t="s">
        <v>2152</v>
      </c>
      <c r="F2588" s="165" t="s">
        <v>5253</v>
      </c>
      <c r="G2588" s="165" t="s">
        <v>5318</v>
      </c>
      <c r="H2588" s="166">
        <v>180</v>
      </c>
      <c r="I2588" s="171">
        <v>45657</v>
      </c>
      <c r="J2588" s="167" t="s">
        <v>2155</v>
      </c>
      <c r="K2588" s="169">
        <v>180</v>
      </c>
    </row>
    <row r="2589" spans="1:11" ht="28" x14ac:dyDescent="0.15">
      <c r="A2589" s="161" t="s">
        <v>5251</v>
      </c>
      <c r="B2589" s="162" t="s">
        <v>5252</v>
      </c>
      <c r="C2589" s="163">
        <v>45141</v>
      </c>
      <c r="D2589" s="164" t="s">
        <v>5319</v>
      </c>
      <c r="E2589" s="164" t="s">
        <v>2152</v>
      </c>
      <c r="F2589" s="165" t="s">
        <v>5253</v>
      </c>
      <c r="G2589" s="165" t="s">
        <v>5320</v>
      </c>
      <c r="H2589" s="166">
        <v>5623.5</v>
      </c>
      <c r="I2589" s="171">
        <v>45657</v>
      </c>
      <c r="J2589" s="167" t="s">
        <v>2155</v>
      </c>
      <c r="K2589" s="169">
        <v>5623.5</v>
      </c>
    </row>
    <row r="2590" spans="1:11" ht="42" x14ac:dyDescent="0.15">
      <c r="A2590" s="161" t="s">
        <v>5251</v>
      </c>
      <c r="B2590" s="162" t="s">
        <v>5252</v>
      </c>
      <c r="C2590" s="163">
        <v>45149</v>
      </c>
      <c r="D2590" s="164" t="s">
        <v>144</v>
      </c>
      <c r="E2590" s="164" t="s">
        <v>2152</v>
      </c>
      <c r="F2590" s="165" t="s">
        <v>5253</v>
      </c>
      <c r="G2590" s="165" t="s">
        <v>5321</v>
      </c>
      <c r="H2590" s="166">
        <v>1980</v>
      </c>
      <c r="I2590" s="171">
        <v>45657</v>
      </c>
      <c r="J2590" s="167" t="s">
        <v>2155</v>
      </c>
      <c r="K2590" s="169">
        <v>1980</v>
      </c>
    </row>
    <row r="2591" spans="1:11" ht="42" x14ac:dyDescent="0.15">
      <c r="A2591" s="161" t="s">
        <v>5251</v>
      </c>
      <c r="B2591" s="162" t="s">
        <v>5252</v>
      </c>
      <c r="C2591" s="163">
        <v>45149</v>
      </c>
      <c r="D2591" s="164" t="s">
        <v>5322</v>
      </c>
      <c r="E2591" s="164" t="s">
        <v>2152</v>
      </c>
      <c r="F2591" s="165" t="s">
        <v>5253</v>
      </c>
      <c r="G2591" s="165" t="s">
        <v>5323</v>
      </c>
      <c r="H2591" s="166">
        <v>5707.98</v>
      </c>
      <c r="I2591" s="171">
        <v>45657</v>
      </c>
      <c r="J2591" s="167" t="s">
        <v>2155</v>
      </c>
      <c r="K2591" s="169">
        <v>5707.98</v>
      </c>
    </row>
    <row r="2592" spans="1:11" ht="42" x14ac:dyDescent="0.15">
      <c r="A2592" s="161" t="s">
        <v>5251</v>
      </c>
      <c r="B2592" s="162" t="s">
        <v>5252</v>
      </c>
      <c r="C2592" s="163">
        <v>45163</v>
      </c>
      <c r="D2592" s="164" t="s">
        <v>5324</v>
      </c>
      <c r="E2592" s="164" t="s">
        <v>2152</v>
      </c>
      <c r="F2592" s="165" t="s">
        <v>5253</v>
      </c>
      <c r="G2592" s="165" t="s">
        <v>5325</v>
      </c>
      <c r="H2592" s="166">
        <v>1905</v>
      </c>
      <c r="I2592" s="171">
        <v>45657</v>
      </c>
      <c r="J2592" s="167" t="s">
        <v>2155</v>
      </c>
      <c r="K2592" s="169">
        <v>1905</v>
      </c>
    </row>
    <row r="2593" spans="1:11" ht="42" x14ac:dyDescent="0.15">
      <c r="A2593" s="161" t="s">
        <v>5251</v>
      </c>
      <c r="B2593" s="162" t="s">
        <v>5252</v>
      </c>
      <c r="C2593" s="163">
        <v>45163</v>
      </c>
      <c r="D2593" s="164" t="s">
        <v>5326</v>
      </c>
      <c r="E2593" s="164" t="s">
        <v>2152</v>
      </c>
      <c r="F2593" s="165" t="s">
        <v>5253</v>
      </c>
      <c r="G2593" s="165" t="s">
        <v>5327</v>
      </c>
      <c r="H2593" s="166">
        <v>90</v>
      </c>
      <c r="I2593" s="171">
        <v>45657</v>
      </c>
      <c r="J2593" s="167" t="s">
        <v>2155</v>
      </c>
      <c r="K2593" s="169">
        <v>90</v>
      </c>
    </row>
    <row r="2594" spans="1:11" ht="28" x14ac:dyDescent="0.15">
      <c r="A2594" s="161" t="s">
        <v>5251</v>
      </c>
      <c r="B2594" s="162" t="s">
        <v>5252</v>
      </c>
      <c r="C2594" s="163">
        <v>45169</v>
      </c>
      <c r="D2594" s="164" t="s">
        <v>5328</v>
      </c>
      <c r="E2594" s="164" t="s">
        <v>2152</v>
      </c>
      <c r="F2594" s="165" t="s">
        <v>5253</v>
      </c>
      <c r="G2594" s="165" t="s">
        <v>5329</v>
      </c>
      <c r="H2594" s="166">
        <v>2787.28</v>
      </c>
      <c r="I2594" s="171">
        <v>45657</v>
      </c>
      <c r="J2594" s="167" t="s">
        <v>2155</v>
      </c>
      <c r="K2594" s="169">
        <v>2787.28</v>
      </c>
    </row>
    <row r="2595" spans="1:11" ht="42" x14ac:dyDescent="0.15">
      <c r="A2595" s="161" t="s">
        <v>5251</v>
      </c>
      <c r="B2595" s="162" t="s">
        <v>5252</v>
      </c>
      <c r="C2595" s="163">
        <v>45169</v>
      </c>
      <c r="D2595" s="164" t="s">
        <v>5224</v>
      </c>
      <c r="E2595" s="164" t="s">
        <v>2152</v>
      </c>
      <c r="F2595" s="165" t="s">
        <v>5253</v>
      </c>
      <c r="G2595" s="165" t="s">
        <v>5330</v>
      </c>
      <c r="H2595" s="166">
        <v>5470.52</v>
      </c>
      <c r="I2595" s="171">
        <v>45657</v>
      </c>
      <c r="J2595" s="167" t="s">
        <v>2155</v>
      </c>
      <c r="K2595" s="169">
        <v>5470.52</v>
      </c>
    </row>
    <row r="2596" spans="1:11" ht="42" x14ac:dyDescent="0.15">
      <c r="A2596" s="161" t="s">
        <v>5251</v>
      </c>
      <c r="B2596" s="162" t="s">
        <v>5252</v>
      </c>
      <c r="C2596" s="163">
        <v>45177</v>
      </c>
      <c r="D2596" s="164" t="s">
        <v>108</v>
      </c>
      <c r="E2596" s="164" t="s">
        <v>2152</v>
      </c>
      <c r="F2596" s="165" t="s">
        <v>5253</v>
      </c>
      <c r="G2596" s="165" t="s">
        <v>5331</v>
      </c>
      <c r="H2596" s="166">
        <v>1920</v>
      </c>
      <c r="I2596" s="171">
        <v>45657</v>
      </c>
      <c r="J2596" s="167" t="s">
        <v>2155</v>
      </c>
      <c r="K2596" s="169">
        <v>1920</v>
      </c>
    </row>
    <row r="2597" spans="1:11" ht="56" x14ac:dyDescent="0.15">
      <c r="A2597" s="161" t="s">
        <v>5251</v>
      </c>
      <c r="B2597" s="162" t="s">
        <v>5252</v>
      </c>
      <c r="C2597" s="163">
        <v>45177</v>
      </c>
      <c r="D2597" s="164" t="s">
        <v>5332</v>
      </c>
      <c r="E2597" s="164" t="s">
        <v>2152</v>
      </c>
      <c r="F2597" s="165" t="s">
        <v>5253</v>
      </c>
      <c r="G2597" s="165" t="s">
        <v>5333</v>
      </c>
      <c r="H2597" s="166">
        <v>5350.23</v>
      </c>
      <c r="I2597" s="171">
        <v>45657</v>
      </c>
      <c r="J2597" s="167" t="s">
        <v>2155</v>
      </c>
      <c r="K2597" s="169">
        <v>5350.23</v>
      </c>
    </row>
    <row r="2598" spans="1:11" ht="42" x14ac:dyDescent="0.15">
      <c r="A2598" s="161" t="s">
        <v>5251</v>
      </c>
      <c r="B2598" s="162" t="s">
        <v>5252</v>
      </c>
      <c r="C2598" s="163">
        <v>45191</v>
      </c>
      <c r="D2598" s="164" t="s">
        <v>94</v>
      </c>
      <c r="E2598" s="164" t="s">
        <v>2152</v>
      </c>
      <c r="F2598" s="165" t="s">
        <v>5253</v>
      </c>
      <c r="G2598" s="165" t="s">
        <v>5334</v>
      </c>
      <c r="H2598" s="166">
        <v>1950</v>
      </c>
      <c r="I2598" s="171">
        <v>45657</v>
      </c>
      <c r="J2598" s="167" t="s">
        <v>2155</v>
      </c>
      <c r="K2598" s="169">
        <v>1950</v>
      </c>
    </row>
    <row r="2599" spans="1:11" ht="42" x14ac:dyDescent="0.15">
      <c r="A2599" s="161" t="s">
        <v>5251</v>
      </c>
      <c r="B2599" s="162" t="s">
        <v>5252</v>
      </c>
      <c r="C2599" s="163">
        <v>45191</v>
      </c>
      <c r="D2599" s="164" t="s">
        <v>337</v>
      </c>
      <c r="E2599" s="164" t="s">
        <v>2152</v>
      </c>
      <c r="F2599" s="165" t="s">
        <v>5253</v>
      </c>
      <c r="G2599" s="165" t="s">
        <v>5335</v>
      </c>
      <c r="H2599" s="166">
        <v>2760</v>
      </c>
      <c r="I2599" s="171">
        <v>45657</v>
      </c>
      <c r="J2599" s="167" t="s">
        <v>2155</v>
      </c>
      <c r="K2599" s="169">
        <v>2760</v>
      </c>
    </row>
    <row r="2600" spans="1:11" ht="42" x14ac:dyDescent="0.15">
      <c r="A2600" s="161" t="s">
        <v>5251</v>
      </c>
      <c r="B2600" s="162" t="s">
        <v>5252</v>
      </c>
      <c r="C2600" s="163">
        <v>45205</v>
      </c>
      <c r="D2600" s="164" t="s">
        <v>101</v>
      </c>
      <c r="E2600" s="164" t="s">
        <v>2152</v>
      </c>
      <c r="F2600" s="165" t="s">
        <v>5253</v>
      </c>
      <c r="G2600" s="165" t="s">
        <v>5336</v>
      </c>
      <c r="H2600" s="166">
        <v>5250</v>
      </c>
      <c r="I2600" s="171">
        <v>45657</v>
      </c>
      <c r="J2600" s="167" t="s">
        <v>2155</v>
      </c>
      <c r="K2600" s="169">
        <v>5250</v>
      </c>
    </row>
    <row r="2601" spans="1:11" ht="42" x14ac:dyDescent="0.15">
      <c r="A2601" s="161" t="s">
        <v>5251</v>
      </c>
      <c r="B2601" s="162" t="s">
        <v>5252</v>
      </c>
      <c r="C2601" s="163">
        <v>45205</v>
      </c>
      <c r="D2601" s="164" t="s">
        <v>5337</v>
      </c>
      <c r="E2601" s="164" t="s">
        <v>2152</v>
      </c>
      <c r="F2601" s="165" t="s">
        <v>5253</v>
      </c>
      <c r="G2601" s="165" t="s">
        <v>5338</v>
      </c>
      <c r="H2601" s="166">
        <v>1763.42</v>
      </c>
      <c r="I2601" s="171">
        <v>45657</v>
      </c>
      <c r="J2601" s="167" t="s">
        <v>2155</v>
      </c>
      <c r="K2601" s="169">
        <v>1763.42</v>
      </c>
    </row>
    <row r="2602" spans="1:11" ht="42" x14ac:dyDescent="0.15">
      <c r="A2602" s="161" t="s">
        <v>5251</v>
      </c>
      <c r="B2602" s="162" t="s">
        <v>5252</v>
      </c>
      <c r="C2602" s="163">
        <v>45219</v>
      </c>
      <c r="D2602" s="164" t="s">
        <v>35</v>
      </c>
      <c r="E2602" s="164" t="s">
        <v>2152</v>
      </c>
      <c r="F2602" s="165" t="s">
        <v>5253</v>
      </c>
      <c r="G2602" s="165" t="s">
        <v>5339</v>
      </c>
      <c r="H2602" s="166">
        <v>4801</v>
      </c>
      <c r="I2602" s="171">
        <v>45657</v>
      </c>
      <c r="J2602" s="167" t="s">
        <v>2155</v>
      </c>
      <c r="K2602" s="169">
        <v>4801</v>
      </c>
    </row>
    <row r="2603" spans="1:11" ht="42" x14ac:dyDescent="0.15">
      <c r="A2603" s="161" t="s">
        <v>5251</v>
      </c>
      <c r="B2603" s="162" t="s">
        <v>5252</v>
      </c>
      <c r="C2603" s="163">
        <v>45219</v>
      </c>
      <c r="D2603" s="164" t="s">
        <v>5340</v>
      </c>
      <c r="E2603" s="164" t="s">
        <v>2152</v>
      </c>
      <c r="F2603" s="165" t="s">
        <v>5253</v>
      </c>
      <c r="G2603" s="165" t="s">
        <v>5341</v>
      </c>
      <c r="H2603" s="166">
        <v>1718.42</v>
      </c>
      <c r="I2603" s="171">
        <v>45657</v>
      </c>
      <c r="J2603" s="167" t="s">
        <v>2155</v>
      </c>
      <c r="K2603" s="169">
        <v>1718.42</v>
      </c>
    </row>
    <row r="2604" spans="1:11" ht="42" x14ac:dyDescent="0.15">
      <c r="A2604" s="161" t="s">
        <v>5251</v>
      </c>
      <c r="B2604" s="162" t="s">
        <v>5252</v>
      </c>
      <c r="C2604" s="163">
        <v>45230</v>
      </c>
      <c r="D2604" s="164" t="s">
        <v>5342</v>
      </c>
      <c r="E2604" s="164" t="s">
        <v>2152</v>
      </c>
      <c r="F2604" s="165" t="s">
        <v>5253</v>
      </c>
      <c r="G2604" s="165" t="s">
        <v>5343</v>
      </c>
      <c r="H2604" s="166">
        <v>2817.3</v>
      </c>
      <c r="I2604" s="171">
        <v>45657</v>
      </c>
      <c r="J2604" s="167" t="s">
        <v>2155</v>
      </c>
      <c r="K2604" s="169">
        <v>2817.3</v>
      </c>
    </row>
    <row r="2605" spans="1:11" ht="42" x14ac:dyDescent="0.15">
      <c r="A2605" s="161" t="s">
        <v>5251</v>
      </c>
      <c r="B2605" s="162" t="s">
        <v>5252</v>
      </c>
      <c r="C2605" s="163">
        <v>45233</v>
      </c>
      <c r="D2605" s="164" t="s">
        <v>87</v>
      </c>
      <c r="E2605" s="164" t="s">
        <v>2152</v>
      </c>
      <c r="F2605" s="165" t="s">
        <v>5253</v>
      </c>
      <c r="G2605" s="165" t="s">
        <v>4822</v>
      </c>
      <c r="H2605" s="166">
        <v>4830.95</v>
      </c>
      <c r="I2605" s="171">
        <v>45657</v>
      </c>
      <c r="J2605" s="167" t="s">
        <v>2155</v>
      </c>
      <c r="K2605" s="169">
        <v>4830.95</v>
      </c>
    </row>
    <row r="2606" spans="1:11" ht="42" x14ac:dyDescent="0.15">
      <c r="A2606" s="161" t="s">
        <v>5251</v>
      </c>
      <c r="B2606" s="162" t="s">
        <v>5252</v>
      </c>
      <c r="C2606" s="163">
        <v>45233</v>
      </c>
      <c r="D2606" s="164" t="s">
        <v>4823</v>
      </c>
      <c r="E2606" s="164" t="s">
        <v>2152</v>
      </c>
      <c r="F2606" s="165" t="s">
        <v>5253</v>
      </c>
      <c r="G2606" s="165" t="s">
        <v>4824</v>
      </c>
      <c r="H2606" s="166">
        <v>1813.92</v>
      </c>
      <c r="I2606" s="171">
        <v>45657</v>
      </c>
      <c r="J2606" s="167" t="s">
        <v>2155</v>
      </c>
      <c r="K2606" s="169">
        <v>1813.92</v>
      </c>
    </row>
    <row r="2607" spans="1:11" ht="28" x14ac:dyDescent="0.15">
      <c r="A2607" s="161" t="s">
        <v>5251</v>
      </c>
      <c r="B2607" s="162" t="s">
        <v>5252</v>
      </c>
      <c r="C2607" s="163">
        <v>45236</v>
      </c>
      <c r="D2607" s="164" t="s">
        <v>5344</v>
      </c>
      <c r="E2607" s="164" t="s">
        <v>2152</v>
      </c>
      <c r="F2607" s="165" t="s">
        <v>5253</v>
      </c>
      <c r="G2607" s="165" t="s">
        <v>5345</v>
      </c>
      <c r="H2607" s="166">
        <v>90</v>
      </c>
      <c r="I2607" s="171">
        <v>45657</v>
      </c>
      <c r="J2607" s="167" t="s">
        <v>2155</v>
      </c>
      <c r="K2607" s="169">
        <v>90</v>
      </c>
    </row>
    <row r="2608" spans="1:11" ht="42" x14ac:dyDescent="0.15">
      <c r="A2608" s="161" t="s">
        <v>5251</v>
      </c>
      <c r="B2608" s="162" t="s">
        <v>5252</v>
      </c>
      <c r="C2608" s="163">
        <v>45247</v>
      </c>
      <c r="D2608" s="164" t="s">
        <v>69</v>
      </c>
      <c r="E2608" s="164" t="s">
        <v>2152</v>
      </c>
      <c r="F2608" s="165" t="s">
        <v>5253</v>
      </c>
      <c r="G2608" s="165" t="s">
        <v>4833</v>
      </c>
      <c r="H2608" s="166">
        <v>4974.22</v>
      </c>
      <c r="I2608" s="171">
        <v>45657</v>
      </c>
      <c r="J2608" s="167" t="s">
        <v>2155</v>
      </c>
      <c r="K2608" s="169">
        <v>4974.22</v>
      </c>
    </row>
    <row r="2609" spans="1:11" ht="42" x14ac:dyDescent="0.15">
      <c r="A2609" s="161" t="s">
        <v>5251</v>
      </c>
      <c r="B2609" s="162" t="s">
        <v>5252</v>
      </c>
      <c r="C2609" s="163">
        <v>45247</v>
      </c>
      <c r="D2609" s="164" t="s">
        <v>4834</v>
      </c>
      <c r="E2609" s="164" t="s">
        <v>2152</v>
      </c>
      <c r="F2609" s="165" t="s">
        <v>5253</v>
      </c>
      <c r="G2609" s="165" t="s">
        <v>4835</v>
      </c>
      <c r="H2609" s="166">
        <v>1935</v>
      </c>
      <c r="I2609" s="171">
        <v>45657</v>
      </c>
      <c r="J2609" s="167" t="s">
        <v>2155</v>
      </c>
      <c r="K2609" s="169">
        <v>1935</v>
      </c>
    </row>
    <row r="2610" spans="1:11" ht="42" x14ac:dyDescent="0.15">
      <c r="A2610" s="161" t="s">
        <v>5251</v>
      </c>
      <c r="B2610" s="162" t="s">
        <v>5252</v>
      </c>
      <c r="C2610" s="163">
        <v>45260</v>
      </c>
      <c r="D2610" s="164" t="s">
        <v>5346</v>
      </c>
      <c r="E2610" s="164" t="s">
        <v>2152</v>
      </c>
      <c r="F2610" s="165" t="s">
        <v>5253</v>
      </c>
      <c r="G2610" s="165" t="s">
        <v>5347</v>
      </c>
      <c r="H2610" s="166">
        <v>2787.28</v>
      </c>
      <c r="I2610" s="171">
        <v>45657</v>
      </c>
      <c r="J2610" s="167" t="s">
        <v>2155</v>
      </c>
      <c r="K2610" s="169">
        <v>2787.28</v>
      </c>
    </row>
    <row r="2611" spans="1:11" ht="42" x14ac:dyDescent="0.15">
      <c r="A2611" s="161" t="s">
        <v>5251</v>
      </c>
      <c r="B2611" s="162" t="s">
        <v>5252</v>
      </c>
      <c r="C2611" s="163">
        <v>45261</v>
      </c>
      <c r="D2611" s="164" t="s">
        <v>138</v>
      </c>
      <c r="E2611" s="164" t="s">
        <v>2152</v>
      </c>
      <c r="F2611" s="165" t="s">
        <v>5253</v>
      </c>
      <c r="G2611" s="165" t="s">
        <v>4850</v>
      </c>
      <c r="H2611" s="166">
        <v>5235</v>
      </c>
      <c r="I2611" s="171">
        <v>45657</v>
      </c>
      <c r="J2611" s="167" t="s">
        <v>2155</v>
      </c>
      <c r="K2611" s="169">
        <v>5235</v>
      </c>
    </row>
    <row r="2612" spans="1:11" ht="28" x14ac:dyDescent="0.15">
      <c r="A2612" s="161" t="s">
        <v>5251</v>
      </c>
      <c r="B2612" s="162" t="s">
        <v>5252</v>
      </c>
      <c r="C2612" s="163">
        <v>45261</v>
      </c>
      <c r="D2612" s="164" t="s">
        <v>4853</v>
      </c>
      <c r="E2612" s="164" t="s">
        <v>2152</v>
      </c>
      <c r="F2612" s="165" t="s">
        <v>5253</v>
      </c>
      <c r="G2612" s="165" t="s">
        <v>4854</v>
      </c>
      <c r="H2612" s="166">
        <v>1950</v>
      </c>
      <c r="I2612" s="171">
        <v>45657</v>
      </c>
      <c r="J2612" s="167" t="s">
        <v>2155</v>
      </c>
      <c r="K2612" s="169">
        <v>1950</v>
      </c>
    </row>
    <row r="2613" spans="1:11" ht="28" x14ac:dyDescent="0.15">
      <c r="A2613" s="161" t="s">
        <v>5251</v>
      </c>
      <c r="B2613" s="162" t="s">
        <v>5252</v>
      </c>
      <c r="C2613" s="163">
        <v>45275</v>
      </c>
      <c r="D2613" s="164" t="s">
        <v>45</v>
      </c>
      <c r="E2613" s="164" t="s">
        <v>2152</v>
      </c>
      <c r="F2613" s="165" t="s">
        <v>5253</v>
      </c>
      <c r="G2613" s="165" t="s">
        <v>4873</v>
      </c>
      <c r="H2613" s="166">
        <v>5790</v>
      </c>
      <c r="I2613" s="171">
        <v>45657</v>
      </c>
      <c r="J2613" s="167" t="s">
        <v>2155</v>
      </c>
      <c r="K2613" s="169">
        <v>5790</v>
      </c>
    </row>
    <row r="2614" spans="1:11" ht="28" x14ac:dyDescent="0.15">
      <c r="A2614" s="161" t="s">
        <v>5251</v>
      </c>
      <c r="B2614" s="162" t="s">
        <v>5252</v>
      </c>
      <c r="C2614" s="163">
        <v>45275</v>
      </c>
      <c r="D2614" s="164" t="s">
        <v>4874</v>
      </c>
      <c r="E2614" s="164" t="s">
        <v>2152</v>
      </c>
      <c r="F2614" s="165" t="s">
        <v>5253</v>
      </c>
      <c r="G2614" s="165" t="s">
        <v>4875</v>
      </c>
      <c r="H2614" s="166">
        <v>1575</v>
      </c>
      <c r="I2614" s="171">
        <v>45657</v>
      </c>
      <c r="J2614" s="167" t="s">
        <v>2155</v>
      </c>
      <c r="K2614" s="169">
        <v>1575</v>
      </c>
    </row>
    <row r="2615" spans="1:11" ht="28" x14ac:dyDescent="0.15">
      <c r="A2615" s="161" t="s">
        <v>5251</v>
      </c>
      <c r="B2615" s="162" t="s">
        <v>5252</v>
      </c>
      <c r="C2615" s="163">
        <v>45289</v>
      </c>
      <c r="D2615" s="164" t="s">
        <v>4894</v>
      </c>
      <c r="E2615" s="164" t="s">
        <v>2152</v>
      </c>
      <c r="F2615" s="165" t="s">
        <v>5253</v>
      </c>
      <c r="G2615" s="165" t="s">
        <v>4895</v>
      </c>
      <c r="H2615" s="166">
        <v>6780</v>
      </c>
      <c r="I2615" s="171">
        <v>45657</v>
      </c>
      <c r="J2615" s="167" t="s">
        <v>2155</v>
      </c>
      <c r="K2615" s="169">
        <v>6780</v>
      </c>
    </row>
    <row r="2616" spans="1:11" ht="28" x14ac:dyDescent="0.15">
      <c r="A2616" s="161" t="s">
        <v>5251</v>
      </c>
      <c r="B2616" s="162" t="s">
        <v>5252</v>
      </c>
      <c r="C2616" s="163">
        <v>45289</v>
      </c>
      <c r="D2616" s="164" t="s">
        <v>4896</v>
      </c>
      <c r="E2616" s="164" t="s">
        <v>2152</v>
      </c>
      <c r="F2616" s="165" t="s">
        <v>5253</v>
      </c>
      <c r="G2616" s="165" t="s">
        <v>4897</v>
      </c>
      <c r="H2616" s="166">
        <v>2010</v>
      </c>
      <c r="I2616" s="171">
        <v>45657</v>
      </c>
      <c r="J2616" s="167" t="s">
        <v>2155</v>
      </c>
      <c r="K2616" s="169">
        <v>2010</v>
      </c>
    </row>
    <row r="2617" spans="1:11" ht="28" x14ac:dyDescent="0.15">
      <c r="A2617" s="161" t="s">
        <v>5251</v>
      </c>
      <c r="B2617" s="162" t="s">
        <v>5252</v>
      </c>
      <c r="C2617" s="163">
        <v>45289</v>
      </c>
      <c r="D2617" s="164" t="s">
        <v>5348</v>
      </c>
      <c r="E2617" s="164" t="s">
        <v>2152</v>
      </c>
      <c r="F2617" s="165" t="s">
        <v>5253</v>
      </c>
      <c r="G2617" s="165" t="s">
        <v>5349</v>
      </c>
      <c r="H2617" s="166">
        <v>2847.5</v>
      </c>
      <c r="I2617" s="171">
        <v>45657</v>
      </c>
      <c r="J2617" s="167" t="s">
        <v>2155</v>
      </c>
      <c r="K2617" s="169">
        <v>2847.5</v>
      </c>
    </row>
    <row r="2618" spans="1:11" ht="42" x14ac:dyDescent="0.15">
      <c r="A2618" s="161" t="s">
        <v>5251</v>
      </c>
      <c r="B2618" s="162" t="s">
        <v>5252</v>
      </c>
      <c r="C2618" s="163">
        <v>45303</v>
      </c>
      <c r="D2618" s="164" t="s">
        <v>54</v>
      </c>
      <c r="E2618" s="164" t="s">
        <v>2152</v>
      </c>
      <c r="F2618" s="165" t="s">
        <v>5253</v>
      </c>
      <c r="G2618" s="165" t="s">
        <v>4910</v>
      </c>
      <c r="H2618" s="166">
        <v>6555</v>
      </c>
      <c r="I2618" s="171">
        <v>45657</v>
      </c>
      <c r="J2618" s="167" t="s">
        <v>2155</v>
      </c>
      <c r="K2618" s="169">
        <v>6555</v>
      </c>
    </row>
    <row r="2619" spans="1:11" ht="28" x14ac:dyDescent="0.15">
      <c r="A2619" s="161" t="s">
        <v>5251</v>
      </c>
      <c r="B2619" s="162" t="s">
        <v>5252</v>
      </c>
      <c r="C2619" s="163">
        <v>45303</v>
      </c>
      <c r="D2619" s="164" t="s">
        <v>4911</v>
      </c>
      <c r="E2619" s="164" t="s">
        <v>2152</v>
      </c>
      <c r="F2619" s="165" t="s">
        <v>5253</v>
      </c>
      <c r="G2619" s="165" t="s">
        <v>4912</v>
      </c>
      <c r="H2619" s="166">
        <v>1605</v>
      </c>
      <c r="I2619" s="171">
        <v>45657</v>
      </c>
      <c r="J2619" s="167" t="s">
        <v>2155</v>
      </c>
      <c r="K2619" s="169">
        <v>1605</v>
      </c>
    </row>
    <row r="2620" spans="1:11" ht="28" x14ac:dyDescent="0.15">
      <c r="A2620" s="161" t="s">
        <v>5251</v>
      </c>
      <c r="B2620" s="162" t="s">
        <v>5252</v>
      </c>
      <c r="C2620" s="163">
        <v>45317</v>
      </c>
      <c r="D2620" s="164" t="s">
        <v>41</v>
      </c>
      <c r="E2620" s="164" t="s">
        <v>2152</v>
      </c>
      <c r="F2620" s="165" t="s">
        <v>5253</v>
      </c>
      <c r="G2620" s="165" t="s">
        <v>4919</v>
      </c>
      <c r="H2620" s="166">
        <v>6525</v>
      </c>
      <c r="I2620" s="171">
        <v>45657</v>
      </c>
      <c r="J2620" s="167" t="s">
        <v>2155</v>
      </c>
      <c r="K2620" s="169">
        <v>6525</v>
      </c>
    </row>
    <row r="2621" spans="1:11" ht="28" x14ac:dyDescent="0.15">
      <c r="A2621" s="161" t="s">
        <v>5251</v>
      </c>
      <c r="B2621" s="162" t="s">
        <v>5252</v>
      </c>
      <c r="C2621" s="163">
        <v>45317</v>
      </c>
      <c r="D2621" s="164" t="s">
        <v>4920</v>
      </c>
      <c r="E2621" s="164" t="s">
        <v>2152</v>
      </c>
      <c r="F2621" s="165" t="s">
        <v>5253</v>
      </c>
      <c r="G2621" s="165" t="s">
        <v>4921</v>
      </c>
      <c r="H2621" s="166">
        <v>1545</v>
      </c>
      <c r="I2621" s="171">
        <v>45657</v>
      </c>
      <c r="J2621" s="167" t="s">
        <v>2155</v>
      </c>
      <c r="K2621" s="169">
        <v>1545</v>
      </c>
    </row>
    <row r="2622" spans="1:11" ht="28" x14ac:dyDescent="0.15">
      <c r="A2622" s="161" t="s">
        <v>5251</v>
      </c>
      <c r="B2622" s="162" t="s">
        <v>5252</v>
      </c>
      <c r="C2622" s="163">
        <v>45322</v>
      </c>
      <c r="D2622" s="164" t="s">
        <v>5350</v>
      </c>
      <c r="E2622" s="164" t="s">
        <v>2152</v>
      </c>
      <c r="F2622" s="165" t="s">
        <v>5253</v>
      </c>
      <c r="G2622" s="165" t="s">
        <v>5351</v>
      </c>
      <c r="H2622" s="166">
        <v>2907</v>
      </c>
      <c r="I2622" s="171">
        <v>45657</v>
      </c>
      <c r="J2622" s="167" t="s">
        <v>2155</v>
      </c>
      <c r="K2622" s="169">
        <v>2907</v>
      </c>
    </row>
    <row r="2623" spans="1:11" ht="28" x14ac:dyDescent="0.15">
      <c r="A2623" s="161" t="s">
        <v>5251</v>
      </c>
      <c r="B2623" s="162" t="s">
        <v>5252</v>
      </c>
      <c r="C2623" s="163">
        <v>45331</v>
      </c>
      <c r="D2623" s="164" t="s">
        <v>77</v>
      </c>
      <c r="E2623" s="164" t="s">
        <v>2152</v>
      </c>
      <c r="F2623" s="165" t="s">
        <v>5253</v>
      </c>
      <c r="G2623" s="165" t="s">
        <v>4933</v>
      </c>
      <c r="H2623" s="166">
        <v>6687.76</v>
      </c>
      <c r="I2623" s="171">
        <v>45657</v>
      </c>
      <c r="J2623" s="167" t="s">
        <v>2155</v>
      </c>
      <c r="K2623" s="169">
        <v>6687.76</v>
      </c>
    </row>
    <row r="2624" spans="1:11" ht="28" x14ac:dyDescent="0.15">
      <c r="A2624" s="161" t="s">
        <v>5251</v>
      </c>
      <c r="B2624" s="162" t="s">
        <v>5252</v>
      </c>
      <c r="C2624" s="163">
        <v>45331</v>
      </c>
      <c r="D2624" s="164" t="s">
        <v>4568</v>
      </c>
      <c r="E2624" s="164" t="s">
        <v>2152</v>
      </c>
      <c r="F2624" s="165" t="s">
        <v>5253</v>
      </c>
      <c r="G2624" s="165" t="s">
        <v>4934</v>
      </c>
      <c r="H2624" s="166">
        <v>1485</v>
      </c>
      <c r="I2624" s="171">
        <v>45657</v>
      </c>
      <c r="J2624" s="167" t="s">
        <v>2155</v>
      </c>
      <c r="K2624" s="169">
        <v>1485</v>
      </c>
    </row>
    <row r="2625" spans="1:11" ht="28" x14ac:dyDescent="0.15">
      <c r="A2625" s="161" t="s">
        <v>5251</v>
      </c>
      <c r="B2625" s="162" t="s">
        <v>5252</v>
      </c>
      <c r="C2625" s="163">
        <v>45345</v>
      </c>
      <c r="D2625" s="164" t="s">
        <v>39</v>
      </c>
      <c r="E2625" s="164" t="s">
        <v>2152</v>
      </c>
      <c r="F2625" s="165" t="s">
        <v>5253</v>
      </c>
      <c r="G2625" s="165" t="s">
        <v>4939</v>
      </c>
      <c r="H2625" s="166">
        <v>6540.18</v>
      </c>
      <c r="I2625" s="171">
        <v>45657</v>
      </c>
      <c r="J2625" s="167" t="s">
        <v>2155</v>
      </c>
      <c r="K2625" s="169">
        <v>6540.18</v>
      </c>
    </row>
    <row r="2626" spans="1:11" ht="28" x14ac:dyDescent="0.15">
      <c r="A2626" s="161" t="s">
        <v>5251</v>
      </c>
      <c r="B2626" s="162" t="s">
        <v>5252</v>
      </c>
      <c r="C2626" s="163">
        <v>45345</v>
      </c>
      <c r="D2626" s="164" t="s">
        <v>4940</v>
      </c>
      <c r="E2626" s="164" t="s">
        <v>2152</v>
      </c>
      <c r="F2626" s="165" t="s">
        <v>5253</v>
      </c>
      <c r="G2626" s="165" t="s">
        <v>4941</v>
      </c>
      <c r="H2626" s="166">
        <v>1515</v>
      </c>
      <c r="I2626" s="171">
        <v>45657</v>
      </c>
      <c r="J2626" s="167" t="s">
        <v>2155</v>
      </c>
      <c r="K2626" s="169">
        <v>1515</v>
      </c>
    </row>
    <row r="2627" spans="1:11" ht="28" x14ac:dyDescent="0.15">
      <c r="A2627" s="161" t="s">
        <v>5251</v>
      </c>
      <c r="B2627" s="162" t="s">
        <v>5252</v>
      </c>
      <c r="C2627" s="163">
        <v>45351</v>
      </c>
      <c r="D2627" s="164" t="s">
        <v>5352</v>
      </c>
      <c r="E2627" s="164" t="s">
        <v>2152</v>
      </c>
      <c r="F2627" s="165" t="s">
        <v>5253</v>
      </c>
      <c r="G2627" s="165" t="s">
        <v>5353</v>
      </c>
      <c r="H2627" s="166">
        <v>2336.1999999999998</v>
      </c>
      <c r="I2627" s="171">
        <v>45657</v>
      </c>
      <c r="J2627" s="167" t="s">
        <v>2155</v>
      </c>
      <c r="K2627" s="169">
        <v>2336.1999999999998</v>
      </c>
    </row>
    <row r="2628" spans="1:11" ht="28" x14ac:dyDescent="0.15">
      <c r="A2628" s="161" t="s">
        <v>5251</v>
      </c>
      <c r="B2628" s="162" t="s">
        <v>5252</v>
      </c>
      <c r="C2628" s="163">
        <v>45359</v>
      </c>
      <c r="D2628" s="164" t="s">
        <v>116</v>
      </c>
      <c r="E2628" s="164" t="s">
        <v>2152</v>
      </c>
      <c r="F2628" s="165" t="s">
        <v>5253</v>
      </c>
      <c r="G2628" s="165" t="s">
        <v>4955</v>
      </c>
      <c r="H2628" s="166">
        <v>6420</v>
      </c>
      <c r="I2628" s="171">
        <v>45657</v>
      </c>
      <c r="J2628" s="167" t="s">
        <v>2155</v>
      </c>
      <c r="K2628" s="169">
        <v>6420</v>
      </c>
    </row>
    <row r="2629" spans="1:11" ht="28" x14ac:dyDescent="0.15">
      <c r="A2629" s="161" t="s">
        <v>5251</v>
      </c>
      <c r="B2629" s="162" t="s">
        <v>5252</v>
      </c>
      <c r="C2629" s="163">
        <v>45359</v>
      </c>
      <c r="D2629" s="164" t="s">
        <v>4956</v>
      </c>
      <c r="E2629" s="164" t="s">
        <v>2152</v>
      </c>
      <c r="F2629" s="165" t="s">
        <v>5253</v>
      </c>
      <c r="G2629" s="165" t="s">
        <v>4957</v>
      </c>
      <c r="H2629" s="166">
        <v>1500</v>
      </c>
      <c r="I2629" s="171">
        <v>45657</v>
      </c>
      <c r="J2629" s="167" t="s">
        <v>2155</v>
      </c>
      <c r="K2629" s="169">
        <v>1500</v>
      </c>
    </row>
    <row r="2630" spans="1:11" ht="28" x14ac:dyDescent="0.15">
      <c r="A2630" s="161" t="s">
        <v>5251</v>
      </c>
      <c r="B2630" s="162" t="s">
        <v>5252</v>
      </c>
      <c r="C2630" s="163">
        <v>45373</v>
      </c>
      <c r="D2630" s="164" t="s">
        <v>67</v>
      </c>
      <c r="E2630" s="164" t="s">
        <v>2152</v>
      </c>
      <c r="F2630" s="165" t="s">
        <v>5253</v>
      </c>
      <c r="G2630" s="165" t="s">
        <v>4962</v>
      </c>
      <c r="H2630" s="166">
        <v>6331</v>
      </c>
      <c r="I2630" s="171">
        <v>45657</v>
      </c>
      <c r="J2630" s="167" t="s">
        <v>2155</v>
      </c>
      <c r="K2630" s="169">
        <v>6331</v>
      </c>
    </row>
    <row r="2631" spans="1:11" ht="28" x14ac:dyDescent="0.15">
      <c r="A2631" s="161" t="s">
        <v>5251</v>
      </c>
      <c r="B2631" s="162" t="s">
        <v>5252</v>
      </c>
      <c r="C2631" s="163">
        <v>45373</v>
      </c>
      <c r="D2631" s="164" t="s">
        <v>4963</v>
      </c>
      <c r="E2631" s="164" t="s">
        <v>2152</v>
      </c>
      <c r="F2631" s="165" t="s">
        <v>5253</v>
      </c>
      <c r="G2631" s="165" t="s">
        <v>4964</v>
      </c>
      <c r="H2631" s="166">
        <v>1530</v>
      </c>
      <c r="I2631" s="171">
        <v>45657</v>
      </c>
      <c r="J2631" s="167" t="s">
        <v>2155</v>
      </c>
      <c r="K2631" s="169">
        <v>1530</v>
      </c>
    </row>
    <row r="2632" spans="1:11" ht="28" x14ac:dyDescent="0.15">
      <c r="A2632" s="161" t="s">
        <v>5251</v>
      </c>
      <c r="B2632" s="162" t="s">
        <v>5252</v>
      </c>
      <c r="C2632" s="163">
        <v>45378</v>
      </c>
      <c r="D2632" s="164" t="s">
        <v>5354</v>
      </c>
      <c r="E2632" s="164" t="s">
        <v>2152</v>
      </c>
      <c r="F2632" s="165" t="s">
        <v>5253</v>
      </c>
      <c r="G2632" s="165" t="s">
        <v>5355</v>
      </c>
      <c r="H2632" s="166">
        <v>2449</v>
      </c>
      <c r="I2632" s="171">
        <v>45657</v>
      </c>
      <c r="J2632" s="167" t="s">
        <v>2155</v>
      </c>
      <c r="K2632" s="169">
        <v>2449</v>
      </c>
    </row>
    <row r="2633" spans="1:11" ht="28" x14ac:dyDescent="0.15">
      <c r="A2633" s="161" t="s">
        <v>5251</v>
      </c>
      <c r="B2633" s="162" t="s">
        <v>5252</v>
      </c>
      <c r="C2633" s="163">
        <v>45387</v>
      </c>
      <c r="D2633" s="164" t="s">
        <v>83</v>
      </c>
      <c r="E2633" s="164" t="s">
        <v>2152</v>
      </c>
      <c r="F2633" s="165" t="s">
        <v>5253</v>
      </c>
      <c r="G2633" s="165" t="s">
        <v>4977</v>
      </c>
      <c r="H2633" s="166">
        <v>5273.94</v>
      </c>
      <c r="I2633" s="171">
        <v>45657</v>
      </c>
      <c r="J2633" s="167" t="s">
        <v>2155</v>
      </c>
      <c r="K2633" s="169">
        <v>5273.94</v>
      </c>
    </row>
    <row r="2634" spans="1:11" ht="28" x14ac:dyDescent="0.15">
      <c r="A2634" s="161" t="s">
        <v>5251</v>
      </c>
      <c r="B2634" s="162" t="s">
        <v>5252</v>
      </c>
      <c r="C2634" s="163">
        <v>45387</v>
      </c>
      <c r="D2634" s="164" t="s">
        <v>4978</v>
      </c>
      <c r="E2634" s="164" t="s">
        <v>2152</v>
      </c>
      <c r="F2634" s="165" t="s">
        <v>5253</v>
      </c>
      <c r="G2634" s="165" t="s">
        <v>4979</v>
      </c>
      <c r="H2634" s="166">
        <v>1515</v>
      </c>
      <c r="I2634" s="171">
        <v>45657</v>
      </c>
      <c r="J2634" s="167" t="s">
        <v>2155</v>
      </c>
      <c r="K2634" s="169">
        <v>1515</v>
      </c>
    </row>
    <row r="2635" spans="1:11" ht="28" x14ac:dyDescent="0.15">
      <c r="A2635" s="161" t="s">
        <v>5251</v>
      </c>
      <c r="B2635" s="162" t="s">
        <v>5252</v>
      </c>
      <c r="C2635" s="163">
        <v>45401</v>
      </c>
      <c r="D2635" s="164" t="s">
        <v>5356</v>
      </c>
      <c r="E2635" s="164" t="s">
        <v>2152</v>
      </c>
      <c r="F2635" s="165" t="s">
        <v>5253</v>
      </c>
      <c r="G2635" s="165" t="s">
        <v>5357</v>
      </c>
      <c r="H2635" s="166">
        <v>120</v>
      </c>
      <c r="I2635" s="171">
        <v>45657</v>
      </c>
      <c r="J2635" s="167" t="s">
        <v>2155</v>
      </c>
      <c r="K2635" s="169">
        <v>120</v>
      </c>
    </row>
    <row r="2636" spans="1:11" ht="28" x14ac:dyDescent="0.15">
      <c r="A2636" s="161" t="s">
        <v>5251</v>
      </c>
      <c r="B2636" s="162" t="s">
        <v>5252</v>
      </c>
      <c r="C2636" s="163">
        <v>45401</v>
      </c>
      <c r="D2636" s="164" t="s">
        <v>5358</v>
      </c>
      <c r="E2636" s="164" t="s">
        <v>2152</v>
      </c>
      <c r="F2636" s="165" t="s">
        <v>5253</v>
      </c>
      <c r="G2636" s="165" t="s">
        <v>5359</v>
      </c>
      <c r="H2636" s="166">
        <v>120</v>
      </c>
      <c r="I2636" s="171">
        <v>45657</v>
      </c>
      <c r="J2636" s="167" t="s">
        <v>2155</v>
      </c>
      <c r="K2636" s="169">
        <v>120</v>
      </c>
    </row>
    <row r="2637" spans="1:11" ht="28" x14ac:dyDescent="0.15">
      <c r="A2637" s="161" t="s">
        <v>5251</v>
      </c>
      <c r="B2637" s="162" t="s">
        <v>5252</v>
      </c>
      <c r="C2637" s="163">
        <v>45401</v>
      </c>
      <c r="D2637" s="164" t="s">
        <v>43</v>
      </c>
      <c r="E2637" s="164" t="s">
        <v>2152</v>
      </c>
      <c r="F2637" s="165" t="s">
        <v>5253</v>
      </c>
      <c r="G2637" s="165" t="s">
        <v>4987</v>
      </c>
      <c r="H2637" s="166">
        <v>6645</v>
      </c>
      <c r="I2637" s="171">
        <v>45657</v>
      </c>
      <c r="J2637" s="167" t="s">
        <v>2155</v>
      </c>
      <c r="K2637" s="169">
        <v>6645</v>
      </c>
    </row>
    <row r="2638" spans="1:11" ht="28" x14ac:dyDescent="0.15">
      <c r="A2638" s="161" t="s">
        <v>5251</v>
      </c>
      <c r="B2638" s="162" t="s">
        <v>5252</v>
      </c>
      <c r="C2638" s="163">
        <v>45401</v>
      </c>
      <c r="D2638" s="164" t="s">
        <v>351</v>
      </c>
      <c r="E2638" s="164" t="s">
        <v>2152</v>
      </c>
      <c r="F2638" s="165" t="s">
        <v>5253</v>
      </c>
      <c r="G2638" s="165" t="s">
        <v>4988</v>
      </c>
      <c r="H2638" s="166">
        <v>1500</v>
      </c>
      <c r="I2638" s="171">
        <v>45657</v>
      </c>
      <c r="J2638" s="167" t="s">
        <v>2155</v>
      </c>
      <c r="K2638" s="169">
        <v>1500</v>
      </c>
    </row>
    <row r="2639" spans="1:11" ht="28" x14ac:dyDescent="0.15">
      <c r="A2639" s="161" t="s">
        <v>5251</v>
      </c>
      <c r="B2639" s="162" t="s">
        <v>5252</v>
      </c>
      <c r="C2639" s="163">
        <v>45412</v>
      </c>
      <c r="D2639" s="164" t="s">
        <v>5360</v>
      </c>
      <c r="E2639" s="164" t="s">
        <v>2152</v>
      </c>
      <c r="F2639" s="165" t="s">
        <v>5253</v>
      </c>
      <c r="G2639" s="165" t="s">
        <v>5361</v>
      </c>
      <c r="H2639" s="166">
        <v>2550</v>
      </c>
      <c r="I2639" s="171">
        <v>45657</v>
      </c>
      <c r="J2639" s="167" t="s">
        <v>2155</v>
      </c>
      <c r="K2639" s="169">
        <v>2550</v>
      </c>
    </row>
    <row r="2640" spans="1:11" ht="28" x14ac:dyDescent="0.15">
      <c r="A2640" s="161" t="s">
        <v>5251</v>
      </c>
      <c r="B2640" s="162" t="s">
        <v>5252</v>
      </c>
      <c r="C2640" s="163">
        <v>45415</v>
      </c>
      <c r="D2640" s="164" t="s">
        <v>47</v>
      </c>
      <c r="E2640" s="164" t="s">
        <v>2152</v>
      </c>
      <c r="F2640" s="165" t="s">
        <v>5253</v>
      </c>
      <c r="G2640" s="165" t="s">
        <v>4997</v>
      </c>
      <c r="H2640" s="166">
        <v>6675</v>
      </c>
      <c r="I2640" s="171">
        <v>45657</v>
      </c>
      <c r="J2640" s="167" t="s">
        <v>2155</v>
      </c>
      <c r="K2640" s="169">
        <v>6675</v>
      </c>
    </row>
    <row r="2641" spans="1:11" ht="28" x14ac:dyDescent="0.15">
      <c r="A2641" s="161" t="s">
        <v>5251</v>
      </c>
      <c r="B2641" s="162" t="s">
        <v>5252</v>
      </c>
      <c r="C2641" s="163">
        <v>45415</v>
      </c>
      <c r="D2641" s="164" t="s">
        <v>354</v>
      </c>
      <c r="E2641" s="164" t="s">
        <v>2152</v>
      </c>
      <c r="F2641" s="165" t="s">
        <v>5253</v>
      </c>
      <c r="G2641" s="165" t="s">
        <v>4998</v>
      </c>
      <c r="H2641" s="166">
        <v>1530</v>
      </c>
      <c r="I2641" s="171">
        <v>45657</v>
      </c>
      <c r="J2641" s="167" t="s">
        <v>2155</v>
      </c>
      <c r="K2641" s="169">
        <v>1530</v>
      </c>
    </row>
    <row r="2642" spans="1:11" ht="28" x14ac:dyDescent="0.15">
      <c r="A2642" s="161" t="s">
        <v>5251</v>
      </c>
      <c r="B2642" s="162" t="s">
        <v>5252</v>
      </c>
      <c r="C2642" s="163">
        <v>45429</v>
      </c>
      <c r="D2642" s="164" t="s">
        <v>51</v>
      </c>
      <c r="E2642" s="164" t="s">
        <v>2152</v>
      </c>
      <c r="F2642" s="165" t="s">
        <v>5253</v>
      </c>
      <c r="G2642" s="165" t="s">
        <v>5009</v>
      </c>
      <c r="H2642" s="166">
        <v>6237.88</v>
      </c>
      <c r="I2642" s="171">
        <v>45657</v>
      </c>
      <c r="J2642" s="167" t="s">
        <v>2155</v>
      </c>
      <c r="K2642" s="169">
        <v>6237.88</v>
      </c>
    </row>
    <row r="2643" spans="1:11" ht="28" x14ac:dyDescent="0.15">
      <c r="A2643" s="161" t="s">
        <v>5251</v>
      </c>
      <c r="B2643" s="162" t="s">
        <v>5252</v>
      </c>
      <c r="C2643" s="163">
        <v>45429</v>
      </c>
      <c r="D2643" s="164" t="s">
        <v>5010</v>
      </c>
      <c r="E2643" s="164" t="s">
        <v>2152</v>
      </c>
      <c r="F2643" s="165" t="s">
        <v>5253</v>
      </c>
      <c r="G2643" s="165" t="s">
        <v>5011</v>
      </c>
      <c r="H2643" s="166">
        <v>1842</v>
      </c>
      <c r="I2643" s="171">
        <v>45657</v>
      </c>
      <c r="J2643" s="167" t="s">
        <v>2155</v>
      </c>
      <c r="K2643" s="169">
        <v>1842</v>
      </c>
    </row>
    <row r="2644" spans="1:11" ht="28" x14ac:dyDescent="0.15">
      <c r="A2644" s="161" t="s">
        <v>5251</v>
      </c>
      <c r="B2644" s="162" t="s">
        <v>5252</v>
      </c>
      <c r="C2644" s="163">
        <v>45440</v>
      </c>
      <c r="D2644" s="164" t="s">
        <v>5020</v>
      </c>
      <c r="E2644" s="164" t="s">
        <v>2152</v>
      </c>
      <c r="F2644" s="165" t="s">
        <v>5253</v>
      </c>
      <c r="G2644" s="165" t="s">
        <v>5021</v>
      </c>
      <c r="H2644" s="166">
        <v>6092</v>
      </c>
      <c r="I2644" s="171">
        <v>45657</v>
      </c>
      <c r="J2644" s="167" t="s">
        <v>2155</v>
      </c>
      <c r="K2644" s="169">
        <v>6092</v>
      </c>
    </row>
    <row r="2645" spans="1:11" ht="28" x14ac:dyDescent="0.15">
      <c r="A2645" s="161" t="s">
        <v>5251</v>
      </c>
      <c r="B2645" s="162" t="s">
        <v>5252</v>
      </c>
      <c r="C2645" s="163">
        <v>45443</v>
      </c>
      <c r="D2645" s="164" t="s">
        <v>5362</v>
      </c>
      <c r="E2645" s="164" t="s">
        <v>2152</v>
      </c>
      <c r="F2645" s="165" t="s">
        <v>5253</v>
      </c>
      <c r="G2645" s="165" t="s">
        <v>5363</v>
      </c>
      <c r="H2645" s="166">
        <v>2880</v>
      </c>
      <c r="I2645" s="171">
        <v>45657</v>
      </c>
      <c r="J2645" s="167" t="s">
        <v>2155</v>
      </c>
      <c r="K2645" s="169">
        <v>2880</v>
      </c>
    </row>
    <row r="2646" spans="1:11" ht="28" x14ac:dyDescent="0.15">
      <c r="A2646" s="161" t="s">
        <v>5251</v>
      </c>
      <c r="B2646" s="162" t="s">
        <v>5252</v>
      </c>
      <c r="C2646" s="163">
        <v>45443</v>
      </c>
      <c r="D2646" s="164" t="s">
        <v>5024</v>
      </c>
      <c r="E2646" s="164" t="s">
        <v>2152</v>
      </c>
      <c r="F2646" s="165" t="s">
        <v>5253</v>
      </c>
      <c r="G2646" s="165" t="s">
        <v>5025</v>
      </c>
      <c r="H2646" s="166">
        <v>1875</v>
      </c>
      <c r="I2646" s="171">
        <v>45657</v>
      </c>
      <c r="J2646" s="167" t="s">
        <v>2155</v>
      </c>
      <c r="K2646" s="169">
        <v>1875</v>
      </c>
    </row>
    <row r="2647" spans="1:11" ht="28" x14ac:dyDescent="0.15">
      <c r="A2647" s="161" t="s">
        <v>5251</v>
      </c>
      <c r="B2647" s="162" t="s">
        <v>5252</v>
      </c>
      <c r="C2647" s="163">
        <v>45446</v>
      </c>
      <c r="D2647" s="164" t="s">
        <v>5364</v>
      </c>
      <c r="E2647" s="164" t="s">
        <v>2152</v>
      </c>
      <c r="F2647" s="165" t="s">
        <v>5253</v>
      </c>
      <c r="G2647" s="165" t="s">
        <v>5365</v>
      </c>
      <c r="H2647" s="166">
        <v>60</v>
      </c>
      <c r="I2647" s="171">
        <v>45657</v>
      </c>
      <c r="J2647" s="167" t="s">
        <v>2155</v>
      </c>
      <c r="K2647" s="169">
        <v>60</v>
      </c>
    </row>
    <row r="2648" spans="1:11" ht="28" x14ac:dyDescent="0.15">
      <c r="A2648" s="161" t="s">
        <v>5251</v>
      </c>
      <c r="B2648" s="162" t="s">
        <v>5252</v>
      </c>
      <c r="C2648" s="163">
        <v>45457</v>
      </c>
      <c r="D2648" s="164" t="s">
        <v>60</v>
      </c>
      <c r="E2648" s="164" t="s">
        <v>2152</v>
      </c>
      <c r="F2648" s="165" t="s">
        <v>5253</v>
      </c>
      <c r="G2648" s="165" t="s">
        <v>5037</v>
      </c>
      <c r="H2648" s="166">
        <v>6094.79</v>
      </c>
      <c r="I2648" s="171">
        <v>45657</v>
      </c>
      <c r="J2648" s="167" t="s">
        <v>2155</v>
      </c>
      <c r="K2648" s="169">
        <v>6094.79</v>
      </c>
    </row>
    <row r="2649" spans="1:11" ht="28" x14ac:dyDescent="0.15">
      <c r="A2649" s="161" t="s">
        <v>5251</v>
      </c>
      <c r="B2649" s="162" t="s">
        <v>5252</v>
      </c>
      <c r="C2649" s="163">
        <v>45457</v>
      </c>
      <c r="D2649" s="164" t="s">
        <v>5038</v>
      </c>
      <c r="E2649" s="164" t="s">
        <v>2152</v>
      </c>
      <c r="F2649" s="165" t="s">
        <v>5253</v>
      </c>
      <c r="G2649" s="165" t="s">
        <v>5039</v>
      </c>
      <c r="H2649" s="166">
        <v>1875</v>
      </c>
      <c r="I2649" s="171">
        <v>45657</v>
      </c>
      <c r="J2649" s="167" t="s">
        <v>2155</v>
      </c>
      <c r="K2649" s="169">
        <v>1875</v>
      </c>
    </row>
    <row r="2650" spans="1:11" ht="28" x14ac:dyDescent="0.15">
      <c r="A2650" s="161" t="s">
        <v>5251</v>
      </c>
      <c r="B2650" s="162" t="s">
        <v>5252</v>
      </c>
      <c r="C2650" s="163">
        <v>45471</v>
      </c>
      <c r="D2650" s="164" t="s">
        <v>5366</v>
      </c>
      <c r="E2650" s="164" t="s">
        <v>2152</v>
      </c>
      <c r="F2650" s="165" t="s">
        <v>5253</v>
      </c>
      <c r="G2650" s="165" t="s">
        <v>5367</v>
      </c>
      <c r="H2650" s="166">
        <v>30</v>
      </c>
      <c r="I2650" s="171">
        <v>45657</v>
      </c>
      <c r="J2650" s="167" t="s">
        <v>2155</v>
      </c>
      <c r="K2650" s="169">
        <v>30</v>
      </c>
    </row>
    <row r="2651" spans="1:11" ht="28" x14ac:dyDescent="0.15">
      <c r="A2651" s="161" t="s">
        <v>5251</v>
      </c>
      <c r="B2651" s="162" t="s">
        <v>5252</v>
      </c>
      <c r="C2651" s="163">
        <v>45471</v>
      </c>
      <c r="D2651" s="164" t="s">
        <v>5368</v>
      </c>
      <c r="E2651" s="164" t="s">
        <v>2152</v>
      </c>
      <c r="F2651" s="165" t="s">
        <v>5253</v>
      </c>
      <c r="G2651" s="165" t="s">
        <v>5369</v>
      </c>
      <c r="H2651" s="166">
        <v>30</v>
      </c>
      <c r="I2651" s="171">
        <v>45657</v>
      </c>
      <c r="J2651" s="167" t="s">
        <v>2155</v>
      </c>
      <c r="K2651" s="169">
        <v>30</v>
      </c>
    </row>
    <row r="2652" spans="1:11" ht="28" x14ac:dyDescent="0.15">
      <c r="A2652" s="161" t="s">
        <v>5251</v>
      </c>
      <c r="B2652" s="162" t="s">
        <v>5252</v>
      </c>
      <c r="C2652" s="163">
        <v>45471</v>
      </c>
      <c r="D2652" s="164" t="s">
        <v>5370</v>
      </c>
      <c r="E2652" s="164" t="s">
        <v>2152</v>
      </c>
      <c r="F2652" s="165" t="s">
        <v>5253</v>
      </c>
      <c r="G2652" s="165" t="s">
        <v>5371</v>
      </c>
      <c r="H2652" s="166">
        <v>320</v>
      </c>
      <c r="I2652" s="171">
        <v>45657</v>
      </c>
      <c r="J2652" s="167" t="s">
        <v>2155</v>
      </c>
      <c r="K2652" s="169">
        <v>320</v>
      </c>
    </row>
    <row r="2653" spans="1:11" ht="28" x14ac:dyDescent="0.15">
      <c r="A2653" s="161" t="s">
        <v>5251</v>
      </c>
      <c r="B2653" s="162" t="s">
        <v>5252</v>
      </c>
      <c r="C2653" s="163">
        <v>45471</v>
      </c>
      <c r="D2653" s="164" t="s">
        <v>5372</v>
      </c>
      <c r="E2653" s="164" t="s">
        <v>2152</v>
      </c>
      <c r="F2653" s="165" t="s">
        <v>5253</v>
      </c>
      <c r="G2653" s="165" t="s">
        <v>5373</v>
      </c>
      <c r="H2653" s="166">
        <v>2899.27</v>
      </c>
      <c r="I2653" s="171">
        <v>45657</v>
      </c>
      <c r="J2653" s="167" t="s">
        <v>2155</v>
      </c>
      <c r="K2653" s="169">
        <v>2899.27</v>
      </c>
    </row>
    <row r="2654" spans="1:11" ht="28" x14ac:dyDescent="0.15">
      <c r="A2654" s="161" t="s">
        <v>5251</v>
      </c>
      <c r="B2654" s="162" t="s">
        <v>5252</v>
      </c>
      <c r="C2654" s="163">
        <v>45471</v>
      </c>
      <c r="D2654" s="164" t="s">
        <v>49</v>
      </c>
      <c r="E2654" s="164" t="s">
        <v>2152</v>
      </c>
      <c r="F2654" s="165" t="s">
        <v>5253</v>
      </c>
      <c r="G2654" s="165" t="s">
        <v>5049</v>
      </c>
      <c r="H2654" s="166">
        <v>6009.39</v>
      </c>
      <c r="I2654" s="171">
        <v>45657</v>
      </c>
      <c r="J2654" s="167" t="s">
        <v>2155</v>
      </c>
      <c r="K2654" s="169">
        <v>6009.39</v>
      </c>
    </row>
    <row r="2655" spans="1:11" ht="28" x14ac:dyDescent="0.15">
      <c r="A2655" s="161" t="s">
        <v>5251</v>
      </c>
      <c r="B2655" s="162" t="s">
        <v>5252</v>
      </c>
      <c r="C2655" s="163">
        <v>45471</v>
      </c>
      <c r="D2655" s="164" t="s">
        <v>5050</v>
      </c>
      <c r="E2655" s="164" t="s">
        <v>2152</v>
      </c>
      <c r="F2655" s="165" t="s">
        <v>5253</v>
      </c>
      <c r="G2655" s="165" t="s">
        <v>5051</v>
      </c>
      <c r="H2655" s="166">
        <v>1875</v>
      </c>
      <c r="I2655" s="171">
        <v>45657</v>
      </c>
      <c r="J2655" s="167" t="s">
        <v>2155</v>
      </c>
      <c r="K2655" s="169">
        <v>1875</v>
      </c>
    </row>
    <row r="2656" spans="1:11" ht="28" x14ac:dyDescent="0.15">
      <c r="A2656" s="161" t="s">
        <v>5251</v>
      </c>
      <c r="B2656" s="162" t="s">
        <v>5252</v>
      </c>
      <c r="C2656" s="163">
        <v>45471</v>
      </c>
      <c r="D2656" s="164" t="s">
        <v>5374</v>
      </c>
      <c r="E2656" s="164" t="s">
        <v>2152</v>
      </c>
      <c r="F2656" s="165" t="s">
        <v>5253</v>
      </c>
      <c r="G2656" s="165" t="s">
        <v>5375</v>
      </c>
      <c r="H2656" s="166">
        <v>-30</v>
      </c>
      <c r="I2656" s="171">
        <v>45657</v>
      </c>
      <c r="J2656" s="167" t="s">
        <v>2155</v>
      </c>
      <c r="K2656" s="169">
        <v>-30</v>
      </c>
    </row>
    <row r="2657" spans="1:11" ht="28" x14ac:dyDescent="0.15">
      <c r="A2657" s="161" t="s">
        <v>5251</v>
      </c>
      <c r="B2657" s="162" t="s">
        <v>5252</v>
      </c>
      <c r="C2657" s="163">
        <v>45485</v>
      </c>
      <c r="D2657" s="164" t="s">
        <v>62</v>
      </c>
      <c r="E2657" s="164" t="s">
        <v>2152</v>
      </c>
      <c r="F2657" s="165" t="s">
        <v>5253</v>
      </c>
      <c r="G2657" s="165" t="s">
        <v>5062</v>
      </c>
      <c r="H2657" s="166">
        <v>6201.66</v>
      </c>
      <c r="I2657" s="171">
        <v>45657</v>
      </c>
      <c r="J2657" s="167" t="s">
        <v>2155</v>
      </c>
      <c r="K2657" s="169">
        <v>6201.66</v>
      </c>
    </row>
    <row r="2658" spans="1:11" ht="28" x14ac:dyDescent="0.15">
      <c r="A2658" s="161" t="s">
        <v>5251</v>
      </c>
      <c r="B2658" s="162" t="s">
        <v>5252</v>
      </c>
      <c r="C2658" s="163">
        <v>45485</v>
      </c>
      <c r="D2658" s="164" t="s">
        <v>5063</v>
      </c>
      <c r="E2658" s="164" t="s">
        <v>2152</v>
      </c>
      <c r="F2658" s="165" t="s">
        <v>5253</v>
      </c>
      <c r="G2658" s="165" t="s">
        <v>5064</v>
      </c>
      <c r="H2658" s="166">
        <v>1875</v>
      </c>
      <c r="I2658" s="171">
        <v>45657</v>
      </c>
      <c r="J2658" s="167" t="s">
        <v>2155</v>
      </c>
      <c r="K2658" s="169">
        <v>1875</v>
      </c>
    </row>
    <row r="2659" spans="1:11" ht="28" x14ac:dyDescent="0.15">
      <c r="A2659" s="161" t="s">
        <v>5251</v>
      </c>
      <c r="B2659" s="162" t="s">
        <v>5252</v>
      </c>
      <c r="C2659" s="163">
        <v>45499</v>
      </c>
      <c r="D2659" s="164" t="s">
        <v>118</v>
      </c>
      <c r="E2659" s="164" t="s">
        <v>2152</v>
      </c>
      <c r="F2659" s="165" t="s">
        <v>5253</v>
      </c>
      <c r="G2659" s="165" t="s">
        <v>5075</v>
      </c>
      <c r="H2659" s="166">
        <v>5790.2</v>
      </c>
      <c r="I2659" s="171">
        <v>45657</v>
      </c>
      <c r="J2659" s="167" t="s">
        <v>2155</v>
      </c>
      <c r="K2659" s="169">
        <v>5790.2</v>
      </c>
    </row>
    <row r="2660" spans="1:11" ht="28" x14ac:dyDescent="0.15">
      <c r="A2660" s="161" t="s">
        <v>5251</v>
      </c>
      <c r="B2660" s="162" t="s">
        <v>5252</v>
      </c>
      <c r="C2660" s="163">
        <v>45499</v>
      </c>
      <c r="D2660" s="164" t="s">
        <v>5076</v>
      </c>
      <c r="E2660" s="164" t="s">
        <v>2152</v>
      </c>
      <c r="F2660" s="165" t="s">
        <v>5253</v>
      </c>
      <c r="G2660" s="165" t="s">
        <v>5077</v>
      </c>
      <c r="H2660" s="166">
        <v>1815</v>
      </c>
      <c r="I2660" s="171">
        <v>45657</v>
      </c>
      <c r="J2660" s="167" t="s">
        <v>2155</v>
      </c>
      <c r="K2660" s="169">
        <v>1815</v>
      </c>
    </row>
    <row r="2661" spans="1:11" ht="28" x14ac:dyDescent="0.15">
      <c r="A2661" s="161" t="s">
        <v>5251</v>
      </c>
      <c r="B2661" s="162" t="s">
        <v>5252</v>
      </c>
      <c r="C2661" s="163">
        <v>45504</v>
      </c>
      <c r="D2661" s="164" t="s">
        <v>5162</v>
      </c>
      <c r="E2661" s="164" t="s">
        <v>2152</v>
      </c>
      <c r="F2661" s="165" t="s">
        <v>5253</v>
      </c>
      <c r="G2661" s="165" t="s">
        <v>5163</v>
      </c>
      <c r="H2661" s="166">
        <v>2868</v>
      </c>
      <c r="I2661" s="171">
        <v>45657</v>
      </c>
      <c r="J2661" s="167" t="s">
        <v>2155</v>
      </c>
      <c r="K2661" s="169">
        <v>2868</v>
      </c>
    </row>
    <row r="2662" spans="1:11" ht="28" x14ac:dyDescent="0.15">
      <c r="A2662" s="161" t="s">
        <v>5251</v>
      </c>
      <c r="B2662" s="162" t="s">
        <v>5252</v>
      </c>
      <c r="C2662" s="163">
        <v>45513</v>
      </c>
      <c r="D2662" s="164" t="s">
        <v>85</v>
      </c>
      <c r="E2662" s="164" t="s">
        <v>2152</v>
      </c>
      <c r="F2662" s="165" t="s">
        <v>5253</v>
      </c>
      <c r="G2662" s="165" t="s">
        <v>5098</v>
      </c>
      <c r="H2662" s="166">
        <v>6083.5</v>
      </c>
      <c r="I2662" s="171">
        <v>45657</v>
      </c>
      <c r="J2662" s="167" t="s">
        <v>2155</v>
      </c>
      <c r="K2662" s="169">
        <v>6083.5</v>
      </c>
    </row>
    <row r="2663" spans="1:11" ht="28" x14ac:dyDescent="0.15">
      <c r="A2663" s="161" t="s">
        <v>5251</v>
      </c>
      <c r="B2663" s="162" t="s">
        <v>5252</v>
      </c>
      <c r="C2663" s="163">
        <v>45513</v>
      </c>
      <c r="D2663" s="164" t="s">
        <v>5099</v>
      </c>
      <c r="E2663" s="164" t="s">
        <v>2152</v>
      </c>
      <c r="F2663" s="165" t="s">
        <v>5253</v>
      </c>
      <c r="G2663" s="165" t="s">
        <v>5100</v>
      </c>
      <c r="H2663" s="166">
        <v>1860</v>
      </c>
      <c r="I2663" s="171">
        <v>45657</v>
      </c>
      <c r="J2663" s="167" t="s">
        <v>2155</v>
      </c>
      <c r="K2663" s="169">
        <v>1860</v>
      </c>
    </row>
    <row r="2664" spans="1:11" ht="28" x14ac:dyDescent="0.15">
      <c r="A2664" s="161" t="s">
        <v>5251</v>
      </c>
      <c r="B2664" s="162" t="s">
        <v>5252</v>
      </c>
      <c r="C2664" s="163">
        <v>45527</v>
      </c>
      <c r="D2664" s="164" t="s">
        <v>89</v>
      </c>
      <c r="E2664" s="164" t="s">
        <v>2152</v>
      </c>
      <c r="F2664" s="165" t="s">
        <v>5253</v>
      </c>
      <c r="G2664" s="165" t="s">
        <v>5109</v>
      </c>
      <c r="H2664" s="166">
        <v>5897.63</v>
      </c>
      <c r="I2664" s="171">
        <v>45657</v>
      </c>
      <c r="J2664" s="167" t="s">
        <v>2155</v>
      </c>
      <c r="K2664" s="169">
        <v>5897.63</v>
      </c>
    </row>
    <row r="2665" spans="1:11" ht="28" x14ac:dyDescent="0.15">
      <c r="A2665" s="161" t="s">
        <v>5251</v>
      </c>
      <c r="B2665" s="162" t="s">
        <v>5252</v>
      </c>
      <c r="C2665" s="163">
        <v>45527</v>
      </c>
      <c r="D2665" s="164" t="s">
        <v>5110</v>
      </c>
      <c r="E2665" s="164" t="s">
        <v>2152</v>
      </c>
      <c r="F2665" s="165" t="s">
        <v>5253</v>
      </c>
      <c r="G2665" s="165" t="s">
        <v>5111</v>
      </c>
      <c r="H2665" s="166">
        <v>1980</v>
      </c>
      <c r="I2665" s="171">
        <v>45657</v>
      </c>
      <c r="J2665" s="167" t="s">
        <v>2155</v>
      </c>
      <c r="K2665" s="169">
        <v>1980</v>
      </c>
    </row>
    <row r="2666" spans="1:11" ht="28" x14ac:dyDescent="0.15">
      <c r="A2666" s="161" t="s">
        <v>5251</v>
      </c>
      <c r="B2666" s="162" t="s">
        <v>5252</v>
      </c>
      <c r="C2666" s="163">
        <v>45534</v>
      </c>
      <c r="D2666" s="164" t="s">
        <v>5166</v>
      </c>
      <c r="E2666" s="164" t="s">
        <v>2152</v>
      </c>
      <c r="F2666" s="165" t="s">
        <v>5253</v>
      </c>
      <c r="G2666" s="165" t="s">
        <v>5167</v>
      </c>
      <c r="H2666" s="166">
        <v>2903.5</v>
      </c>
      <c r="I2666" s="171">
        <v>45657</v>
      </c>
      <c r="J2666" s="167" t="s">
        <v>2155</v>
      </c>
      <c r="K2666" s="169">
        <v>2903.5</v>
      </c>
    </row>
    <row r="2667" spans="1:11" ht="28" x14ac:dyDescent="0.15">
      <c r="A2667" s="161" t="s">
        <v>5251</v>
      </c>
      <c r="B2667" s="162" t="s">
        <v>5252</v>
      </c>
      <c r="C2667" s="163">
        <v>45541</v>
      </c>
      <c r="D2667" s="164" t="s">
        <v>56</v>
      </c>
      <c r="E2667" s="164" t="s">
        <v>2152</v>
      </c>
      <c r="F2667" s="165" t="s">
        <v>5253</v>
      </c>
      <c r="G2667" s="165" t="s">
        <v>5126</v>
      </c>
      <c r="H2667" s="166">
        <v>5904</v>
      </c>
      <c r="I2667" s="171">
        <v>45657</v>
      </c>
      <c r="J2667" s="167" t="s">
        <v>2155</v>
      </c>
      <c r="K2667" s="169">
        <v>5904</v>
      </c>
    </row>
    <row r="2668" spans="1:11" ht="28" x14ac:dyDescent="0.15">
      <c r="A2668" s="161" t="s">
        <v>5251</v>
      </c>
      <c r="B2668" s="162" t="s">
        <v>5252</v>
      </c>
      <c r="C2668" s="163">
        <v>45541</v>
      </c>
      <c r="D2668" s="164" t="s">
        <v>5127</v>
      </c>
      <c r="E2668" s="164" t="s">
        <v>2152</v>
      </c>
      <c r="F2668" s="165" t="s">
        <v>5253</v>
      </c>
      <c r="G2668" s="165" t="s">
        <v>5128</v>
      </c>
      <c r="H2668" s="166">
        <v>1785</v>
      </c>
      <c r="I2668" s="171">
        <v>45657</v>
      </c>
      <c r="J2668" s="167" t="s">
        <v>2155</v>
      </c>
      <c r="K2668" s="169">
        <v>1785</v>
      </c>
    </row>
    <row r="2669" spans="1:11" ht="28" x14ac:dyDescent="0.15">
      <c r="A2669" s="161" t="s">
        <v>5251</v>
      </c>
      <c r="B2669" s="162" t="s">
        <v>5252</v>
      </c>
      <c r="C2669" s="163">
        <v>45555</v>
      </c>
      <c r="D2669" s="164" t="s">
        <v>81</v>
      </c>
      <c r="E2669" s="164" t="s">
        <v>2152</v>
      </c>
      <c r="F2669" s="165" t="s">
        <v>5253</v>
      </c>
      <c r="G2669" s="165" t="s">
        <v>5135</v>
      </c>
      <c r="H2669" s="166">
        <v>5536</v>
      </c>
      <c r="I2669" s="171">
        <v>45657</v>
      </c>
      <c r="J2669" s="167" t="s">
        <v>2155</v>
      </c>
      <c r="K2669" s="169">
        <v>5536</v>
      </c>
    </row>
    <row r="2670" spans="1:11" ht="28" x14ac:dyDescent="0.15">
      <c r="A2670" s="161" t="s">
        <v>5251</v>
      </c>
      <c r="B2670" s="162" t="s">
        <v>5252</v>
      </c>
      <c r="C2670" s="163">
        <v>45555</v>
      </c>
      <c r="D2670" s="164" t="s">
        <v>5136</v>
      </c>
      <c r="E2670" s="164" t="s">
        <v>2152</v>
      </c>
      <c r="F2670" s="165" t="s">
        <v>5253</v>
      </c>
      <c r="G2670" s="165" t="s">
        <v>5137</v>
      </c>
      <c r="H2670" s="166">
        <v>1770</v>
      </c>
      <c r="I2670" s="171">
        <v>45657</v>
      </c>
      <c r="J2670" s="167" t="s">
        <v>2155</v>
      </c>
      <c r="K2670" s="169">
        <v>1770</v>
      </c>
    </row>
    <row r="2671" spans="1:11" ht="28" x14ac:dyDescent="0.15">
      <c r="A2671" s="161" t="s">
        <v>5251</v>
      </c>
      <c r="B2671" s="162" t="s">
        <v>5252</v>
      </c>
      <c r="C2671" s="163">
        <v>45565</v>
      </c>
      <c r="D2671" s="164" t="s">
        <v>5155</v>
      </c>
      <c r="E2671" s="164" t="s">
        <v>2152</v>
      </c>
      <c r="F2671" s="165" t="s">
        <v>5253</v>
      </c>
      <c r="G2671" s="165" t="s">
        <v>5170</v>
      </c>
      <c r="H2671" s="166">
        <v>2926.45</v>
      </c>
      <c r="I2671" s="171">
        <v>45657</v>
      </c>
      <c r="J2671" s="167" t="s">
        <v>2155</v>
      </c>
      <c r="K2671" s="169">
        <v>2926.45</v>
      </c>
    </row>
    <row r="2672" spans="1:11" ht="28" x14ac:dyDescent="0.15">
      <c r="A2672" s="161" t="s">
        <v>5376</v>
      </c>
      <c r="B2672" s="162" t="s">
        <v>5377</v>
      </c>
      <c r="C2672" s="163">
        <v>44725</v>
      </c>
      <c r="D2672" s="164" t="s">
        <v>5378</v>
      </c>
      <c r="E2672" s="164" t="s">
        <v>2152</v>
      </c>
      <c r="F2672" s="165" t="s">
        <v>5379</v>
      </c>
      <c r="G2672" s="165" t="s">
        <v>5379</v>
      </c>
      <c r="H2672" s="166">
        <v>1214.96</v>
      </c>
      <c r="I2672" s="171">
        <v>45291</v>
      </c>
      <c r="J2672" s="167" t="s">
        <v>2155</v>
      </c>
      <c r="K2672" s="169">
        <v>1214.96</v>
      </c>
    </row>
    <row r="2673" spans="1:11" ht="28" x14ac:dyDescent="0.15">
      <c r="A2673" s="161" t="s">
        <v>5380</v>
      </c>
      <c r="B2673" s="162" t="s">
        <v>5381</v>
      </c>
      <c r="C2673" s="163">
        <v>44726</v>
      </c>
      <c r="D2673" s="164" t="s">
        <v>5382</v>
      </c>
      <c r="E2673" s="164" t="s">
        <v>2152</v>
      </c>
      <c r="F2673" s="165" t="s">
        <v>2474</v>
      </c>
      <c r="G2673" s="165" t="s">
        <v>5383</v>
      </c>
      <c r="H2673" s="166">
        <v>0.04</v>
      </c>
      <c r="I2673" s="171">
        <v>42019</v>
      </c>
      <c r="J2673" s="167" t="s">
        <v>2155</v>
      </c>
      <c r="K2673" s="169">
        <v>0.04</v>
      </c>
    </row>
    <row r="2674" spans="1:11" ht="70" x14ac:dyDescent="0.15">
      <c r="A2674" s="161" t="s">
        <v>5384</v>
      </c>
      <c r="B2674" s="162" t="s">
        <v>5385</v>
      </c>
      <c r="C2674" s="163">
        <v>44727</v>
      </c>
      <c r="D2674" s="164" t="s">
        <v>17</v>
      </c>
      <c r="E2674" s="164" t="s">
        <v>2152</v>
      </c>
      <c r="F2674" s="165" t="s">
        <v>2226</v>
      </c>
      <c r="G2674" s="165" t="s">
        <v>5386</v>
      </c>
      <c r="H2674" s="166">
        <v>420498.76</v>
      </c>
      <c r="I2674" s="171">
        <v>45488</v>
      </c>
      <c r="J2674" s="167" t="s">
        <v>2155</v>
      </c>
      <c r="K2674" s="169">
        <v>420498.76</v>
      </c>
    </row>
    <row r="2675" spans="1:11" ht="70" x14ac:dyDescent="0.15">
      <c r="A2675" s="161" t="s">
        <v>5384</v>
      </c>
      <c r="B2675" s="162" t="s">
        <v>5385</v>
      </c>
      <c r="C2675" s="163">
        <v>44728</v>
      </c>
      <c r="D2675" s="164" t="s">
        <v>17</v>
      </c>
      <c r="E2675" s="164" t="s">
        <v>2152</v>
      </c>
      <c r="F2675" s="165" t="s">
        <v>2226</v>
      </c>
      <c r="G2675" s="165" t="s">
        <v>5387</v>
      </c>
      <c r="H2675" s="166">
        <v>406162.02</v>
      </c>
      <c r="I2675" s="171">
        <v>45519</v>
      </c>
      <c r="J2675" s="167" t="s">
        <v>2155</v>
      </c>
      <c r="K2675" s="169">
        <v>406162.02</v>
      </c>
    </row>
    <row r="2676" spans="1:11" ht="70" x14ac:dyDescent="0.15">
      <c r="A2676" s="161" t="s">
        <v>5384</v>
      </c>
      <c r="B2676" s="162" t="s">
        <v>5385</v>
      </c>
      <c r="C2676" s="163">
        <v>44729</v>
      </c>
      <c r="D2676" s="164" t="s">
        <v>17</v>
      </c>
      <c r="E2676" s="164" t="s">
        <v>2152</v>
      </c>
      <c r="F2676" s="165" t="s">
        <v>2226</v>
      </c>
      <c r="G2676" s="165" t="s">
        <v>5388</v>
      </c>
      <c r="H2676" s="166">
        <v>420498.76</v>
      </c>
      <c r="I2676" s="171">
        <v>45550</v>
      </c>
      <c r="J2676" s="167" t="s">
        <v>2155</v>
      </c>
      <c r="K2676" s="169">
        <v>420498.76</v>
      </c>
    </row>
    <row r="2677" spans="1:11" ht="70" x14ac:dyDescent="0.15">
      <c r="A2677" s="161" t="s">
        <v>5384</v>
      </c>
      <c r="B2677" s="162" t="s">
        <v>5385</v>
      </c>
      <c r="C2677" s="163">
        <v>44730</v>
      </c>
      <c r="D2677" s="164" t="s">
        <v>17</v>
      </c>
      <c r="E2677" s="164" t="s">
        <v>2152</v>
      </c>
      <c r="F2677" s="165" t="s">
        <v>2226</v>
      </c>
      <c r="G2677" s="165" t="s">
        <v>5389</v>
      </c>
      <c r="H2677" s="166">
        <v>406658.47</v>
      </c>
      <c r="I2677" s="171">
        <v>45580</v>
      </c>
      <c r="J2677" s="167" t="s">
        <v>2155</v>
      </c>
      <c r="K2677" s="169">
        <v>406658.47</v>
      </c>
    </row>
    <row r="2678" spans="1:11" ht="70" x14ac:dyDescent="0.15">
      <c r="A2678" s="161" t="s">
        <v>5384</v>
      </c>
      <c r="B2678" s="162" t="s">
        <v>5385</v>
      </c>
      <c r="C2678" s="163">
        <v>44731</v>
      </c>
      <c r="D2678" s="164" t="s">
        <v>17</v>
      </c>
      <c r="E2678" s="164" t="s">
        <v>2152</v>
      </c>
      <c r="F2678" s="165" t="s">
        <v>2226</v>
      </c>
      <c r="G2678" s="165" t="s">
        <v>5390</v>
      </c>
      <c r="H2678" s="166">
        <v>420498.76</v>
      </c>
      <c r="I2678" s="171">
        <v>45611</v>
      </c>
      <c r="J2678" s="167" t="s">
        <v>2155</v>
      </c>
      <c r="K2678" s="169">
        <v>420498.76</v>
      </c>
    </row>
    <row r="2679" spans="1:11" ht="28" x14ac:dyDescent="0.15">
      <c r="A2679" s="161" t="s">
        <v>5384</v>
      </c>
      <c r="B2679" s="162" t="s">
        <v>5385</v>
      </c>
      <c r="C2679" s="163">
        <v>44733</v>
      </c>
      <c r="D2679" s="164" t="s">
        <v>2233</v>
      </c>
      <c r="E2679" s="164" t="s">
        <v>2152</v>
      </c>
      <c r="F2679" s="165" t="s">
        <v>2226</v>
      </c>
      <c r="G2679" s="165" t="s">
        <v>5391</v>
      </c>
      <c r="H2679" s="166">
        <v>237970.67</v>
      </c>
      <c r="I2679" s="171">
        <v>45094</v>
      </c>
      <c r="J2679" s="167" t="s">
        <v>2155</v>
      </c>
      <c r="K2679" s="169">
        <v>237970.67</v>
      </c>
    </row>
    <row r="2680" spans="1:11" ht="28" x14ac:dyDescent="0.15">
      <c r="A2680" s="161" t="s">
        <v>5384</v>
      </c>
      <c r="B2680" s="162" t="s">
        <v>5385</v>
      </c>
      <c r="C2680" s="163">
        <v>44734</v>
      </c>
      <c r="D2680" s="164" t="s">
        <v>2235</v>
      </c>
      <c r="E2680" s="164" t="s">
        <v>2152</v>
      </c>
      <c r="F2680" s="165" t="s">
        <v>2226</v>
      </c>
      <c r="G2680" s="165" t="s">
        <v>5392</v>
      </c>
      <c r="H2680" s="166">
        <v>315582.90000000002</v>
      </c>
      <c r="I2680" s="171">
        <v>45124</v>
      </c>
      <c r="J2680" s="167" t="s">
        <v>2155</v>
      </c>
      <c r="K2680" s="169">
        <v>315582.90000000002</v>
      </c>
    </row>
    <row r="2681" spans="1:11" ht="28" x14ac:dyDescent="0.15">
      <c r="A2681" s="161" t="s">
        <v>5384</v>
      </c>
      <c r="B2681" s="162" t="s">
        <v>5385</v>
      </c>
      <c r="C2681" s="163">
        <v>44735</v>
      </c>
      <c r="D2681" s="164" t="s">
        <v>2237</v>
      </c>
      <c r="E2681" s="164" t="s">
        <v>2152</v>
      </c>
      <c r="F2681" s="165" t="s">
        <v>2226</v>
      </c>
      <c r="G2681" s="165" t="s">
        <v>5393</v>
      </c>
      <c r="H2681" s="166">
        <v>230190.49</v>
      </c>
      <c r="I2681" s="171">
        <v>45186</v>
      </c>
      <c r="J2681" s="167" t="s">
        <v>2155</v>
      </c>
      <c r="K2681" s="169">
        <v>230190.49</v>
      </c>
    </row>
    <row r="2682" spans="1:11" ht="28" x14ac:dyDescent="0.15">
      <c r="A2682" s="161" t="s">
        <v>5384</v>
      </c>
      <c r="B2682" s="162" t="s">
        <v>5385</v>
      </c>
      <c r="C2682" s="163">
        <v>44736</v>
      </c>
      <c r="D2682" s="164" t="s">
        <v>2239</v>
      </c>
      <c r="E2682" s="164" t="s">
        <v>2152</v>
      </c>
      <c r="F2682" s="165" t="s">
        <v>2226</v>
      </c>
      <c r="G2682" s="165" t="s">
        <v>5394</v>
      </c>
      <c r="H2682" s="166">
        <v>231052.74</v>
      </c>
      <c r="I2682" s="171">
        <v>45216</v>
      </c>
      <c r="J2682" s="167" t="s">
        <v>2155</v>
      </c>
      <c r="K2682" s="169">
        <v>231052.74</v>
      </c>
    </row>
    <row r="2683" spans="1:11" ht="28" x14ac:dyDescent="0.15">
      <c r="A2683" s="161" t="s">
        <v>5384</v>
      </c>
      <c r="B2683" s="162" t="s">
        <v>5385</v>
      </c>
      <c r="C2683" s="163">
        <v>44737</v>
      </c>
      <c r="D2683" s="164" t="s">
        <v>2241</v>
      </c>
      <c r="E2683" s="164" t="s">
        <v>2152</v>
      </c>
      <c r="F2683" s="165" t="s">
        <v>2226</v>
      </c>
      <c r="G2683" s="165" t="s">
        <v>5395</v>
      </c>
      <c r="H2683" s="166">
        <v>229510.81</v>
      </c>
      <c r="I2683" s="171">
        <v>45247</v>
      </c>
      <c r="J2683" s="167" t="s">
        <v>2155</v>
      </c>
      <c r="K2683" s="169">
        <v>229510.81</v>
      </c>
    </row>
    <row r="2684" spans="1:11" ht="28" x14ac:dyDescent="0.15">
      <c r="A2684" s="161" t="s">
        <v>5384</v>
      </c>
      <c r="B2684" s="162" t="s">
        <v>5385</v>
      </c>
      <c r="C2684" s="163">
        <v>44738</v>
      </c>
      <c r="D2684" s="164" t="s">
        <v>2243</v>
      </c>
      <c r="E2684" s="164" t="s">
        <v>2152</v>
      </c>
      <c r="F2684" s="165" t="s">
        <v>2226</v>
      </c>
      <c r="G2684" s="165" t="s">
        <v>5396</v>
      </c>
      <c r="H2684" s="166">
        <v>227209.88</v>
      </c>
      <c r="I2684" s="171">
        <v>45277</v>
      </c>
      <c r="J2684" s="167" t="s">
        <v>2155</v>
      </c>
      <c r="K2684" s="169">
        <v>227209.88</v>
      </c>
    </row>
    <row r="2685" spans="1:11" ht="28" x14ac:dyDescent="0.15">
      <c r="A2685" s="161" t="s">
        <v>5384</v>
      </c>
      <c r="B2685" s="162" t="s">
        <v>5385</v>
      </c>
      <c r="C2685" s="163">
        <v>44739</v>
      </c>
      <c r="D2685" s="164" t="s">
        <v>2245</v>
      </c>
      <c r="E2685" s="164" t="s">
        <v>2152</v>
      </c>
      <c r="F2685" s="165" t="s">
        <v>2226</v>
      </c>
      <c r="G2685" s="165" t="s">
        <v>5397</v>
      </c>
      <c r="H2685" s="166">
        <v>339818.75</v>
      </c>
      <c r="I2685" s="171">
        <v>45308</v>
      </c>
      <c r="J2685" s="167" t="s">
        <v>2155</v>
      </c>
      <c r="K2685" s="169">
        <v>339818.75</v>
      </c>
    </row>
    <row r="2686" spans="1:11" ht="28" x14ac:dyDescent="0.15">
      <c r="A2686" s="161" t="s">
        <v>5384</v>
      </c>
      <c r="B2686" s="162" t="s">
        <v>5385</v>
      </c>
      <c r="C2686" s="163">
        <v>44740</v>
      </c>
      <c r="D2686" s="164" t="s">
        <v>2247</v>
      </c>
      <c r="E2686" s="164" t="s">
        <v>2152</v>
      </c>
      <c r="F2686" s="165" t="s">
        <v>2226</v>
      </c>
      <c r="G2686" s="165" t="s">
        <v>5398</v>
      </c>
      <c r="H2686" s="166">
        <v>160853.32999999999</v>
      </c>
      <c r="I2686" s="171">
        <v>45339</v>
      </c>
      <c r="J2686" s="167" t="s">
        <v>2155</v>
      </c>
      <c r="K2686" s="169">
        <v>160853.32999999999</v>
      </c>
    </row>
    <row r="2687" spans="1:11" ht="28" x14ac:dyDescent="0.15">
      <c r="A2687" s="161" t="s">
        <v>5384</v>
      </c>
      <c r="B2687" s="162" t="s">
        <v>5385</v>
      </c>
      <c r="C2687" s="163">
        <v>44741</v>
      </c>
      <c r="D2687" s="164" t="s">
        <v>2249</v>
      </c>
      <c r="E2687" s="164" t="s">
        <v>2152</v>
      </c>
      <c r="F2687" s="165" t="s">
        <v>2226</v>
      </c>
      <c r="G2687" s="165" t="s">
        <v>5399</v>
      </c>
      <c r="H2687" s="166">
        <v>161689.78</v>
      </c>
      <c r="I2687" s="171">
        <v>45368</v>
      </c>
      <c r="J2687" s="167" t="s">
        <v>2155</v>
      </c>
      <c r="K2687" s="169">
        <v>161689.78</v>
      </c>
    </row>
    <row r="2688" spans="1:11" ht="28" x14ac:dyDescent="0.15">
      <c r="A2688" s="161" t="s">
        <v>5384</v>
      </c>
      <c r="B2688" s="162" t="s">
        <v>5385</v>
      </c>
      <c r="C2688" s="163">
        <v>44742</v>
      </c>
      <c r="D2688" s="164" t="s">
        <v>2251</v>
      </c>
      <c r="E2688" s="164" t="s">
        <v>2152</v>
      </c>
      <c r="F2688" s="165" t="s">
        <v>2226</v>
      </c>
      <c r="G2688" s="165" t="s">
        <v>5400</v>
      </c>
      <c r="H2688" s="166">
        <v>161482.16</v>
      </c>
      <c r="I2688" s="171">
        <v>45399</v>
      </c>
      <c r="J2688" s="167" t="s">
        <v>2155</v>
      </c>
      <c r="K2688" s="169">
        <v>161482.16</v>
      </c>
    </row>
    <row r="2689" spans="1:11" ht="28" x14ac:dyDescent="0.15">
      <c r="A2689" s="161" t="s">
        <v>5384</v>
      </c>
      <c r="B2689" s="162" t="s">
        <v>5385</v>
      </c>
      <c r="C2689" s="163">
        <v>44743</v>
      </c>
      <c r="D2689" s="164" t="s">
        <v>2253</v>
      </c>
      <c r="E2689" s="164" t="s">
        <v>2152</v>
      </c>
      <c r="F2689" s="165" t="s">
        <v>2226</v>
      </c>
      <c r="G2689" s="165" t="s">
        <v>5401</v>
      </c>
      <c r="H2689" s="166">
        <v>183739.62</v>
      </c>
      <c r="I2689" s="171">
        <v>45429</v>
      </c>
      <c r="J2689" s="167" t="s">
        <v>2155</v>
      </c>
      <c r="K2689" s="169">
        <v>183739.62</v>
      </c>
    </row>
    <row r="2690" spans="1:11" ht="28" x14ac:dyDescent="0.15">
      <c r="A2690" s="161" t="s">
        <v>5384</v>
      </c>
      <c r="B2690" s="162" t="s">
        <v>5385</v>
      </c>
      <c r="C2690" s="163">
        <v>44744</v>
      </c>
      <c r="D2690" s="164" t="s">
        <v>2255</v>
      </c>
      <c r="E2690" s="164" t="s">
        <v>2152</v>
      </c>
      <c r="F2690" s="165" t="s">
        <v>2226</v>
      </c>
      <c r="G2690" s="165" t="s">
        <v>5402</v>
      </c>
      <c r="H2690" s="166">
        <v>316454.09999999998</v>
      </c>
      <c r="I2690" s="171">
        <v>45460</v>
      </c>
      <c r="J2690" s="167" t="s">
        <v>2155</v>
      </c>
      <c r="K2690" s="169">
        <v>316454.09999999998</v>
      </c>
    </row>
    <row r="2691" spans="1:11" ht="28" x14ac:dyDescent="0.15">
      <c r="A2691" s="161" t="s">
        <v>5384</v>
      </c>
      <c r="B2691" s="162" t="s">
        <v>5385</v>
      </c>
      <c r="C2691" s="163">
        <v>44745</v>
      </c>
      <c r="D2691" s="164" t="s">
        <v>2257</v>
      </c>
      <c r="E2691" s="164" t="s">
        <v>2152</v>
      </c>
      <c r="F2691" s="165" t="s">
        <v>2226</v>
      </c>
      <c r="G2691" s="165" t="s">
        <v>5403</v>
      </c>
      <c r="H2691" s="166">
        <v>216290.86</v>
      </c>
      <c r="I2691" s="171">
        <v>45490</v>
      </c>
      <c r="J2691" s="167" t="s">
        <v>2155</v>
      </c>
      <c r="K2691" s="169">
        <v>216290.86</v>
      </c>
    </row>
    <row r="2692" spans="1:11" ht="28" x14ac:dyDescent="0.15">
      <c r="A2692" s="161" t="s">
        <v>5384</v>
      </c>
      <c r="B2692" s="162" t="s">
        <v>5385</v>
      </c>
      <c r="C2692" s="163">
        <v>45485</v>
      </c>
      <c r="D2692" s="164" t="s">
        <v>62</v>
      </c>
      <c r="E2692" s="164" t="s">
        <v>2152</v>
      </c>
      <c r="F2692" s="165" t="s">
        <v>2226</v>
      </c>
      <c r="G2692" s="165" t="s">
        <v>5062</v>
      </c>
      <c r="H2692" s="166">
        <v>64346</v>
      </c>
      <c r="I2692" s="171">
        <v>45521</v>
      </c>
      <c r="J2692" s="167" t="s">
        <v>2155</v>
      </c>
      <c r="K2692" s="169">
        <v>64346</v>
      </c>
    </row>
    <row r="2693" spans="1:11" ht="28" x14ac:dyDescent="0.15">
      <c r="A2693" s="161" t="s">
        <v>5384</v>
      </c>
      <c r="B2693" s="162" t="s">
        <v>5385</v>
      </c>
      <c r="C2693" s="163">
        <v>45485</v>
      </c>
      <c r="D2693" s="164" t="s">
        <v>5063</v>
      </c>
      <c r="E2693" s="164" t="s">
        <v>2152</v>
      </c>
      <c r="F2693" s="165" t="s">
        <v>2226</v>
      </c>
      <c r="G2693" s="165" t="s">
        <v>5064</v>
      </c>
      <c r="H2693" s="166">
        <v>1847.02</v>
      </c>
      <c r="I2693" s="171">
        <v>45521</v>
      </c>
      <c r="J2693" s="167" t="s">
        <v>2155</v>
      </c>
      <c r="K2693" s="169">
        <v>1847.02</v>
      </c>
    </row>
    <row r="2694" spans="1:11" ht="28" x14ac:dyDescent="0.15">
      <c r="A2694" s="161" t="s">
        <v>5384</v>
      </c>
      <c r="B2694" s="162" t="s">
        <v>5385</v>
      </c>
      <c r="C2694" s="163">
        <v>45485</v>
      </c>
      <c r="D2694" s="164" t="s">
        <v>5065</v>
      </c>
      <c r="E2694" s="164" t="s">
        <v>2152</v>
      </c>
      <c r="F2694" s="165" t="s">
        <v>2226</v>
      </c>
      <c r="G2694" s="165" t="s">
        <v>5066</v>
      </c>
      <c r="H2694" s="166">
        <v>20121.93</v>
      </c>
      <c r="I2694" s="171">
        <v>45521</v>
      </c>
      <c r="J2694" s="167" t="s">
        <v>2155</v>
      </c>
      <c r="K2694" s="169">
        <v>20121.93</v>
      </c>
    </row>
    <row r="2695" spans="1:11" ht="28" x14ac:dyDescent="0.15">
      <c r="A2695" s="161" t="s">
        <v>5384</v>
      </c>
      <c r="B2695" s="162" t="s">
        <v>5385</v>
      </c>
      <c r="C2695" s="163">
        <v>45485</v>
      </c>
      <c r="D2695" s="164" t="s">
        <v>5067</v>
      </c>
      <c r="E2695" s="164" t="s">
        <v>2152</v>
      </c>
      <c r="F2695" s="165" t="s">
        <v>2226</v>
      </c>
      <c r="G2695" s="165" t="s">
        <v>5068</v>
      </c>
      <c r="H2695" s="166">
        <v>16320.16</v>
      </c>
      <c r="I2695" s="171">
        <v>45521</v>
      </c>
      <c r="J2695" s="167" t="s">
        <v>2155</v>
      </c>
      <c r="K2695" s="169">
        <v>16320.16</v>
      </c>
    </row>
    <row r="2696" spans="1:11" ht="42" x14ac:dyDescent="0.15">
      <c r="A2696" s="161" t="s">
        <v>5384</v>
      </c>
      <c r="B2696" s="162" t="s">
        <v>5385</v>
      </c>
      <c r="C2696" s="163">
        <v>45488</v>
      </c>
      <c r="D2696" s="164" t="s">
        <v>4475</v>
      </c>
      <c r="E2696" s="164" t="s">
        <v>2152</v>
      </c>
      <c r="F2696" s="165" t="s">
        <v>2226</v>
      </c>
      <c r="G2696" s="165" t="s">
        <v>5404</v>
      </c>
      <c r="H2696" s="166">
        <v>-460849.43</v>
      </c>
      <c r="I2696" s="171">
        <v>45488</v>
      </c>
      <c r="J2696" s="167" t="s">
        <v>2155</v>
      </c>
      <c r="K2696" s="169">
        <v>-460849.43</v>
      </c>
    </row>
    <row r="2697" spans="1:11" ht="28" x14ac:dyDescent="0.15">
      <c r="A2697" s="161" t="s">
        <v>5384</v>
      </c>
      <c r="B2697" s="162" t="s">
        <v>5385</v>
      </c>
      <c r="C2697" s="163">
        <v>45499</v>
      </c>
      <c r="D2697" s="164" t="s">
        <v>118</v>
      </c>
      <c r="E2697" s="164" t="s">
        <v>2152</v>
      </c>
      <c r="F2697" s="165" t="s">
        <v>2226</v>
      </c>
      <c r="G2697" s="165" t="s">
        <v>5075</v>
      </c>
      <c r="H2697" s="166">
        <v>64899.22</v>
      </c>
      <c r="I2697" s="171">
        <v>45521</v>
      </c>
      <c r="J2697" s="167" t="s">
        <v>2155</v>
      </c>
      <c r="K2697" s="169">
        <v>64899.22</v>
      </c>
    </row>
    <row r="2698" spans="1:11" ht="28" x14ac:dyDescent="0.15">
      <c r="A2698" s="161" t="s">
        <v>5384</v>
      </c>
      <c r="B2698" s="162" t="s">
        <v>5385</v>
      </c>
      <c r="C2698" s="163">
        <v>45499</v>
      </c>
      <c r="D2698" s="164" t="s">
        <v>5076</v>
      </c>
      <c r="E2698" s="164" t="s">
        <v>2152</v>
      </c>
      <c r="F2698" s="165" t="s">
        <v>2226</v>
      </c>
      <c r="G2698" s="165" t="s">
        <v>5077</v>
      </c>
      <c r="H2698" s="166">
        <v>1987.04</v>
      </c>
      <c r="I2698" s="171">
        <v>45521</v>
      </c>
      <c r="J2698" s="167" t="s">
        <v>2155</v>
      </c>
      <c r="K2698" s="169">
        <v>1987.04</v>
      </c>
    </row>
    <row r="2699" spans="1:11" ht="28" x14ac:dyDescent="0.15">
      <c r="A2699" s="161" t="s">
        <v>5384</v>
      </c>
      <c r="B2699" s="162" t="s">
        <v>5385</v>
      </c>
      <c r="C2699" s="163">
        <v>45499</v>
      </c>
      <c r="D2699" s="164" t="s">
        <v>5078</v>
      </c>
      <c r="E2699" s="164" t="s">
        <v>2152</v>
      </c>
      <c r="F2699" s="165" t="s">
        <v>2226</v>
      </c>
      <c r="G2699" s="165" t="s">
        <v>5079</v>
      </c>
      <c r="H2699" s="166">
        <v>20161.05</v>
      </c>
      <c r="I2699" s="171">
        <v>45521</v>
      </c>
      <c r="J2699" s="167" t="s">
        <v>2155</v>
      </c>
      <c r="K2699" s="169">
        <v>20161.05</v>
      </c>
    </row>
    <row r="2700" spans="1:11" ht="28" x14ac:dyDescent="0.15">
      <c r="A2700" s="161" t="s">
        <v>5384</v>
      </c>
      <c r="B2700" s="162" t="s">
        <v>5385</v>
      </c>
      <c r="C2700" s="163">
        <v>45499</v>
      </c>
      <c r="D2700" s="164" t="s">
        <v>5080</v>
      </c>
      <c r="E2700" s="164" t="s">
        <v>2152</v>
      </c>
      <c r="F2700" s="165" t="s">
        <v>2226</v>
      </c>
      <c r="G2700" s="165" t="s">
        <v>5081</v>
      </c>
      <c r="H2700" s="166">
        <v>16357.68</v>
      </c>
      <c r="I2700" s="171">
        <v>45521</v>
      </c>
      <c r="J2700" s="167" t="s">
        <v>2155</v>
      </c>
      <c r="K2700" s="169">
        <v>16357.68</v>
      </c>
    </row>
    <row r="2701" spans="1:11" ht="28" x14ac:dyDescent="0.15">
      <c r="A2701" s="161" t="s">
        <v>5384</v>
      </c>
      <c r="B2701" s="162" t="s">
        <v>5385</v>
      </c>
      <c r="C2701" s="163">
        <v>45513</v>
      </c>
      <c r="D2701" s="164" t="s">
        <v>85</v>
      </c>
      <c r="E2701" s="164" t="s">
        <v>2152</v>
      </c>
      <c r="F2701" s="165" t="s">
        <v>2226</v>
      </c>
      <c r="G2701" s="165" t="s">
        <v>5098</v>
      </c>
      <c r="H2701" s="166">
        <v>64412.34</v>
      </c>
      <c r="I2701" s="171">
        <v>45521</v>
      </c>
      <c r="J2701" s="167" t="s">
        <v>2155</v>
      </c>
      <c r="K2701" s="169">
        <v>64412.34</v>
      </c>
    </row>
    <row r="2702" spans="1:11" ht="28" x14ac:dyDescent="0.15">
      <c r="A2702" s="161" t="s">
        <v>5384</v>
      </c>
      <c r="B2702" s="162" t="s">
        <v>5385</v>
      </c>
      <c r="C2702" s="163">
        <v>45513</v>
      </c>
      <c r="D2702" s="164" t="s">
        <v>5099</v>
      </c>
      <c r="E2702" s="164" t="s">
        <v>2152</v>
      </c>
      <c r="F2702" s="165" t="s">
        <v>2226</v>
      </c>
      <c r="G2702" s="165" t="s">
        <v>5100</v>
      </c>
      <c r="H2702" s="166">
        <v>1977.67</v>
      </c>
      <c r="I2702" s="171">
        <v>45521</v>
      </c>
      <c r="J2702" s="167" t="s">
        <v>2155</v>
      </c>
      <c r="K2702" s="169">
        <v>1977.67</v>
      </c>
    </row>
    <row r="2703" spans="1:11" ht="28" x14ac:dyDescent="0.15">
      <c r="A2703" s="161" t="s">
        <v>5384</v>
      </c>
      <c r="B2703" s="162" t="s">
        <v>5385</v>
      </c>
      <c r="C2703" s="163">
        <v>45513</v>
      </c>
      <c r="D2703" s="164" t="s">
        <v>5101</v>
      </c>
      <c r="E2703" s="164" t="s">
        <v>2152</v>
      </c>
      <c r="F2703" s="165" t="s">
        <v>2226</v>
      </c>
      <c r="G2703" s="165" t="s">
        <v>5102</v>
      </c>
      <c r="H2703" s="166">
        <v>20147.169999999998</v>
      </c>
      <c r="I2703" s="171">
        <v>45521</v>
      </c>
      <c r="J2703" s="167" t="s">
        <v>2155</v>
      </c>
      <c r="K2703" s="169">
        <v>20147.169999999998</v>
      </c>
    </row>
    <row r="2704" spans="1:11" ht="28" x14ac:dyDescent="0.15">
      <c r="A2704" s="161" t="s">
        <v>5384</v>
      </c>
      <c r="B2704" s="162" t="s">
        <v>5385</v>
      </c>
      <c r="C2704" s="163">
        <v>45513</v>
      </c>
      <c r="D2704" s="164" t="s">
        <v>5103</v>
      </c>
      <c r="E2704" s="164" t="s">
        <v>2152</v>
      </c>
      <c r="F2704" s="165" t="s">
        <v>2226</v>
      </c>
      <c r="G2704" s="165" t="s">
        <v>5104</v>
      </c>
      <c r="H2704" s="166">
        <v>16139.88</v>
      </c>
      <c r="I2704" s="171">
        <v>45521</v>
      </c>
      <c r="J2704" s="167" t="s">
        <v>2155</v>
      </c>
      <c r="K2704" s="169">
        <v>16139.88</v>
      </c>
    </row>
    <row r="2705" spans="1:11" ht="28" x14ac:dyDescent="0.15">
      <c r="A2705" s="161" t="s">
        <v>5384</v>
      </c>
      <c r="B2705" s="162" t="s">
        <v>5385</v>
      </c>
      <c r="C2705" s="163">
        <v>45520</v>
      </c>
      <c r="D2705" s="164" t="s">
        <v>5405</v>
      </c>
      <c r="E2705" s="164" t="s">
        <v>2152</v>
      </c>
      <c r="F2705" s="165" t="s">
        <v>2226</v>
      </c>
      <c r="G2705" s="165" t="s">
        <v>5406</v>
      </c>
      <c r="H2705" s="166">
        <v>-467900.43</v>
      </c>
      <c r="I2705" s="171">
        <v>45519</v>
      </c>
      <c r="J2705" s="167" t="s">
        <v>2155</v>
      </c>
      <c r="K2705" s="169">
        <v>-467900.43</v>
      </c>
    </row>
    <row r="2706" spans="1:11" ht="28" x14ac:dyDescent="0.15">
      <c r="A2706" s="161" t="s">
        <v>5384</v>
      </c>
      <c r="B2706" s="162" t="s">
        <v>5385</v>
      </c>
      <c r="C2706" s="163">
        <v>45527</v>
      </c>
      <c r="D2706" s="164" t="s">
        <v>89</v>
      </c>
      <c r="E2706" s="164" t="s">
        <v>2152</v>
      </c>
      <c r="F2706" s="165" t="s">
        <v>2226</v>
      </c>
      <c r="G2706" s="165" t="s">
        <v>5109</v>
      </c>
      <c r="H2706" s="166">
        <v>64230.57</v>
      </c>
      <c r="I2706" s="171">
        <v>45552</v>
      </c>
      <c r="J2706" s="167" t="s">
        <v>2155</v>
      </c>
      <c r="K2706" s="169">
        <v>64230.57</v>
      </c>
    </row>
    <row r="2707" spans="1:11" ht="28" x14ac:dyDescent="0.15">
      <c r="A2707" s="161" t="s">
        <v>5384</v>
      </c>
      <c r="B2707" s="162" t="s">
        <v>5385</v>
      </c>
      <c r="C2707" s="163">
        <v>45527</v>
      </c>
      <c r="D2707" s="164" t="s">
        <v>5110</v>
      </c>
      <c r="E2707" s="164" t="s">
        <v>2152</v>
      </c>
      <c r="F2707" s="165" t="s">
        <v>2226</v>
      </c>
      <c r="G2707" s="165" t="s">
        <v>5111</v>
      </c>
      <c r="H2707" s="166">
        <v>2059.3200000000002</v>
      </c>
      <c r="I2707" s="171">
        <v>45552</v>
      </c>
      <c r="J2707" s="167" t="s">
        <v>2155</v>
      </c>
      <c r="K2707" s="169">
        <v>2059.3200000000002</v>
      </c>
    </row>
    <row r="2708" spans="1:11" ht="28" x14ac:dyDescent="0.15">
      <c r="A2708" s="161" t="s">
        <v>5384</v>
      </c>
      <c r="B2708" s="162" t="s">
        <v>5385</v>
      </c>
      <c r="C2708" s="163">
        <v>45527</v>
      </c>
      <c r="D2708" s="164" t="s">
        <v>5112</v>
      </c>
      <c r="E2708" s="164" t="s">
        <v>2152</v>
      </c>
      <c r="F2708" s="165" t="s">
        <v>2226</v>
      </c>
      <c r="G2708" s="165" t="s">
        <v>5113</v>
      </c>
      <c r="H2708" s="166">
        <v>20031.759999999998</v>
      </c>
      <c r="I2708" s="171">
        <v>45552</v>
      </c>
      <c r="J2708" s="167" t="s">
        <v>2155</v>
      </c>
      <c r="K2708" s="169">
        <v>20031.759999999998</v>
      </c>
    </row>
    <row r="2709" spans="1:11" ht="28" x14ac:dyDescent="0.15">
      <c r="A2709" s="161" t="s">
        <v>5384</v>
      </c>
      <c r="B2709" s="162" t="s">
        <v>5385</v>
      </c>
      <c r="C2709" s="163">
        <v>45527</v>
      </c>
      <c r="D2709" s="164" t="s">
        <v>5114</v>
      </c>
      <c r="E2709" s="164" t="s">
        <v>2152</v>
      </c>
      <c r="F2709" s="165" t="s">
        <v>2226</v>
      </c>
      <c r="G2709" s="165" t="s">
        <v>5115</v>
      </c>
      <c r="H2709" s="166">
        <v>15872.8</v>
      </c>
      <c r="I2709" s="171">
        <v>45552</v>
      </c>
      <c r="J2709" s="167" t="s">
        <v>2155</v>
      </c>
      <c r="K2709" s="169">
        <v>15872.8</v>
      </c>
    </row>
    <row r="2710" spans="1:11" ht="28" x14ac:dyDescent="0.15">
      <c r="A2710" s="161" t="s">
        <v>5384</v>
      </c>
      <c r="B2710" s="162" t="s">
        <v>5385</v>
      </c>
      <c r="C2710" s="163">
        <v>45541</v>
      </c>
      <c r="D2710" s="164" t="s">
        <v>56</v>
      </c>
      <c r="E2710" s="164" t="s">
        <v>2152</v>
      </c>
      <c r="F2710" s="165" t="s">
        <v>2226</v>
      </c>
      <c r="G2710" s="165" t="s">
        <v>5126</v>
      </c>
      <c r="H2710" s="166">
        <v>64610.03</v>
      </c>
      <c r="I2710" s="171">
        <v>45552</v>
      </c>
      <c r="J2710" s="167" t="s">
        <v>2155</v>
      </c>
      <c r="K2710" s="169">
        <v>64610.03</v>
      </c>
    </row>
    <row r="2711" spans="1:11" ht="28" x14ac:dyDescent="0.15">
      <c r="A2711" s="161" t="s">
        <v>5384</v>
      </c>
      <c r="B2711" s="162" t="s">
        <v>5385</v>
      </c>
      <c r="C2711" s="163">
        <v>45541</v>
      </c>
      <c r="D2711" s="164" t="s">
        <v>5127</v>
      </c>
      <c r="E2711" s="164" t="s">
        <v>2152</v>
      </c>
      <c r="F2711" s="165" t="s">
        <v>2226</v>
      </c>
      <c r="G2711" s="165" t="s">
        <v>5128</v>
      </c>
      <c r="H2711" s="166">
        <v>1995.64</v>
      </c>
      <c r="I2711" s="171">
        <v>45552</v>
      </c>
      <c r="J2711" s="167" t="s">
        <v>2155</v>
      </c>
      <c r="K2711" s="169">
        <v>1995.64</v>
      </c>
    </row>
    <row r="2712" spans="1:11" ht="28" x14ac:dyDescent="0.15">
      <c r="A2712" s="161" t="s">
        <v>5384</v>
      </c>
      <c r="B2712" s="162" t="s">
        <v>5385</v>
      </c>
      <c r="C2712" s="163">
        <v>45541</v>
      </c>
      <c r="D2712" s="164" t="s">
        <v>5129</v>
      </c>
      <c r="E2712" s="164" t="s">
        <v>2152</v>
      </c>
      <c r="F2712" s="165" t="s">
        <v>2226</v>
      </c>
      <c r="G2712" s="165" t="s">
        <v>5130</v>
      </c>
      <c r="H2712" s="166">
        <v>20333.79</v>
      </c>
      <c r="I2712" s="171">
        <v>45552</v>
      </c>
      <c r="J2712" s="167" t="s">
        <v>2155</v>
      </c>
      <c r="K2712" s="169">
        <v>20333.79</v>
      </c>
    </row>
    <row r="2713" spans="1:11" ht="28" x14ac:dyDescent="0.15">
      <c r="A2713" s="161" t="s">
        <v>5384</v>
      </c>
      <c r="B2713" s="162" t="s">
        <v>5385</v>
      </c>
      <c r="C2713" s="163">
        <v>45541</v>
      </c>
      <c r="D2713" s="164" t="s">
        <v>5131</v>
      </c>
      <c r="E2713" s="164" t="s">
        <v>2152</v>
      </c>
      <c r="F2713" s="165" t="s">
        <v>2226</v>
      </c>
      <c r="G2713" s="165" t="s">
        <v>5132</v>
      </c>
      <c r="H2713" s="166">
        <v>15991.2</v>
      </c>
      <c r="I2713" s="171">
        <v>45552</v>
      </c>
      <c r="J2713" s="167" t="s">
        <v>2155</v>
      </c>
      <c r="K2713" s="169">
        <v>15991.2</v>
      </c>
    </row>
    <row r="2714" spans="1:11" ht="126" x14ac:dyDescent="0.15">
      <c r="A2714" s="161" t="s">
        <v>5384</v>
      </c>
      <c r="B2714" s="162" t="s">
        <v>5385</v>
      </c>
      <c r="C2714" s="163">
        <v>45554</v>
      </c>
      <c r="D2714" s="164" t="s">
        <v>5407</v>
      </c>
      <c r="E2714" s="164" t="s">
        <v>2152</v>
      </c>
      <c r="F2714" s="165" t="s">
        <v>2226</v>
      </c>
      <c r="G2714" s="165" t="s">
        <v>5408</v>
      </c>
      <c r="H2714" s="166">
        <v>-442847.42</v>
      </c>
      <c r="I2714" s="171">
        <v>45550</v>
      </c>
      <c r="J2714" s="167" t="s">
        <v>2155</v>
      </c>
      <c r="K2714" s="169">
        <v>-442847.42</v>
      </c>
    </row>
    <row r="2715" spans="1:11" ht="28" x14ac:dyDescent="0.15">
      <c r="A2715" s="161" t="s">
        <v>5384</v>
      </c>
      <c r="B2715" s="162" t="s">
        <v>5385</v>
      </c>
      <c r="C2715" s="163">
        <v>45555</v>
      </c>
      <c r="D2715" s="164" t="s">
        <v>81</v>
      </c>
      <c r="E2715" s="164" t="s">
        <v>2152</v>
      </c>
      <c r="F2715" s="165" t="s">
        <v>2226</v>
      </c>
      <c r="G2715" s="165" t="s">
        <v>5135</v>
      </c>
      <c r="H2715" s="166">
        <v>64826.96</v>
      </c>
      <c r="I2715" s="171">
        <v>45582</v>
      </c>
      <c r="J2715" s="167" t="s">
        <v>2155</v>
      </c>
      <c r="K2715" s="169">
        <v>64826.96</v>
      </c>
    </row>
    <row r="2716" spans="1:11" ht="28" x14ac:dyDescent="0.15">
      <c r="A2716" s="161" t="s">
        <v>5384</v>
      </c>
      <c r="B2716" s="162" t="s">
        <v>5385</v>
      </c>
      <c r="C2716" s="163">
        <v>45555</v>
      </c>
      <c r="D2716" s="164" t="s">
        <v>5136</v>
      </c>
      <c r="E2716" s="164" t="s">
        <v>2152</v>
      </c>
      <c r="F2716" s="165" t="s">
        <v>2226</v>
      </c>
      <c r="G2716" s="165" t="s">
        <v>5137</v>
      </c>
      <c r="H2716" s="166">
        <v>1914.64</v>
      </c>
      <c r="I2716" s="171">
        <v>45582</v>
      </c>
      <c r="J2716" s="167" t="s">
        <v>2155</v>
      </c>
      <c r="K2716" s="169">
        <v>1914.64</v>
      </c>
    </row>
    <row r="2717" spans="1:11" ht="28" x14ac:dyDescent="0.15">
      <c r="A2717" s="161" t="s">
        <v>5384</v>
      </c>
      <c r="B2717" s="162" t="s">
        <v>5385</v>
      </c>
      <c r="C2717" s="163">
        <v>45555</v>
      </c>
      <c r="D2717" s="164" t="s">
        <v>5138</v>
      </c>
      <c r="E2717" s="164" t="s">
        <v>2152</v>
      </c>
      <c r="F2717" s="165" t="s">
        <v>2226</v>
      </c>
      <c r="G2717" s="165" t="s">
        <v>5139</v>
      </c>
      <c r="H2717" s="166">
        <v>20506.259999999998</v>
      </c>
      <c r="I2717" s="171">
        <v>45582</v>
      </c>
      <c r="J2717" s="167" t="s">
        <v>2155</v>
      </c>
      <c r="K2717" s="169">
        <v>20506.259999999998</v>
      </c>
    </row>
    <row r="2718" spans="1:11" ht="28" x14ac:dyDescent="0.15">
      <c r="A2718" s="161" t="s">
        <v>5384</v>
      </c>
      <c r="B2718" s="162" t="s">
        <v>5385</v>
      </c>
      <c r="C2718" s="163">
        <v>45555</v>
      </c>
      <c r="D2718" s="164" t="s">
        <v>5140</v>
      </c>
      <c r="E2718" s="164" t="s">
        <v>2152</v>
      </c>
      <c r="F2718" s="165" t="s">
        <v>2226</v>
      </c>
      <c r="G2718" s="165" t="s">
        <v>5141</v>
      </c>
      <c r="H2718" s="166">
        <v>16399.259999999998</v>
      </c>
      <c r="I2718" s="171">
        <v>45582</v>
      </c>
      <c r="J2718" s="167" t="s">
        <v>2155</v>
      </c>
      <c r="K2718" s="169">
        <v>16399.259999999998</v>
      </c>
    </row>
    <row r="2719" spans="1:11" ht="28" x14ac:dyDescent="0.15">
      <c r="A2719" s="161" t="s">
        <v>5384</v>
      </c>
      <c r="B2719" s="162" t="s">
        <v>5385</v>
      </c>
      <c r="C2719" s="163">
        <v>45565</v>
      </c>
      <c r="D2719" s="164" t="s">
        <v>3735</v>
      </c>
      <c r="E2719" s="164" t="s">
        <v>2152</v>
      </c>
      <c r="F2719" s="165" t="s">
        <v>2226</v>
      </c>
      <c r="G2719" s="165" t="s">
        <v>5409</v>
      </c>
      <c r="H2719" s="166">
        <v>-91.3</v>
      </c>
      <c r="I2719" s="171">
        <v>45582</v>
      </c>
      <c r="J2719" s="167" t="s">
        <v>2155</v>
      </c>
      <c r="K2719" s="169">
        <v>-91.3</v>
      </c>
    </row>
    <row r="2720" spans="1:11" ht="28" x14ac:dyDescent="0.15">
      <c r="A2720" s="161" t="s">
        <v>5410</v>
      </c>
      <c r="B2720" s="162" t="s">
        <v>5411</v>
      </c>
      <c r="C2720" s="163">
        <v>45044</v>
      </c>
      <c r="D2720" s="164" t="s">
        <v>2273</v>
      </c>
      <c r="E2720" s="164" t="s">
        <v>2152</v>
      </c>
      <c r="F2720" s="165" t="s">
        <v>2274</v>
      </c>
      <c r="G2720" s="165" t="s">
        <v>5412</v>
      </c>
      <c r="H2720" s="166">
        <v>1281503</v>
      </c>
      <c r="I2720" s="171">
        <v>45063</v>
      </c>
      <c r="J2720" s="167" t="s">
        <v>2155</v>
      </c>
      <c r="K2720" s="169">
        <v>1281503</v>
      </c>
    </row>
    <row r="2721" spans="1:11" ht="28" x14ac:dyDescent="0.15">
      <c r="A2721" s="161" t="s">
        <v>5410</v>
      </c>
      <c r="B2721" s="162" t="s">
        <v>5411</v>
      </c>
      <c r="C2721" s="163">
        <v>45107</v>
      </c>
      <c r="D2721" s="164" t="s">
        <v>2276</v>
      </c>
      <c r="E2721" s="164" t="s">
        <v>2152</v>
      </c>
      <c r="F2721" s="165" t="s">
        <v>2274</v>
      </c>
      <c r="G2721" s="165" t="s">
        <v>5413</v>
      </c>
      <c r="H2721" s="166">
        <v>1284371.33</v>
      </c>
      <c r="I2721" s="171">
        <v>45124</v>
      </c>
      <c r="J2721" s="167" t="s">
        <v>2155</v>
      </c>
      <c r="K2721" s="169">
        <v>1284371.33</v>
      </c>
    </row>
    <row r="2722" spans="1:11" ht="28" x14ac:dyDescent="0.15">
      <c r="A2722" s="161" t="s">
        <v>5410</v>
      </c>
      <c r="B2722" s="162" t="s">
        <v>5411</v>
      </c>
      <c r="C2722" s="163">
        <v>44862</v>
      </c>
      <c r="D2722" s="164" t="s">
        <v>2278</v>
      </c>
      <c r="E2722" s="164" t="s">
        <v>2152</v>
      </c>
      <c r="F2722" s="165" t="s">
        <v>2274</v>
      </c>
      <c r="G2722" s="165" t="s">
        <v>5414</v>
      </c>
      <c r="H2722" s="166">
        <v>1233545.52</v>
      </c>
      <c r="I2722" s="171">
        <v>45124</v>
      </c>
      <c r="J2722" s="167" t="s">
        <v>2155</v>
      </c>
      <c r="K2722" s="169">
        <v>1233545.52</v>
      </c>
    </row>
    <row r="2723" spans="1:11" ht="28" x14ac:dyDescent="0.15">
      <c r="A2723" s="161" t="s">
        <v>5410</v>
      </c>
      <c r="B2723" s="162" t="s">
        <v>5411</v>
      </c>
      <c r="C2723" s="163">
        <v>45485</v>
      </c>
      <c r="D2723" s="164" t="s">
        <v>62</v>
      </c>
      <c r="E2723" s="164" t="s">
        <v>2152</v>
      </c>
      <c r="F2723" s="165" t="s">
        <v>2274</v>
      </c>
      <c r="G2723" s="165" t="s">
        <v>5062</v>
      </c>
      <c r="H2723" s="166">
        <v>3210</v>
      </c>
      <c r="I2723" s="171">
        <v>45552</v>
      </c>
      <c r="J2723" s="167" t="s">
        <v>2155</v>
      </c>
      <c r="K2723" s="169">
        <v>3210</v>
      </c>
    </row>
    <row r="2724" spans="1:11" ht="28" x14ac:dyDescent="0.15">
      <c r="A2724" s="161" t="s">
        <v>5410</v>
      </c>
      <c r="B2724" s="162" t="s">
        <v>5411</v>
      </c>
      <c r="C2724" s="163">
        <v>45485</v>
      </c>
      <c r="D2724" s="164" t="s">
        <v>62</v>
      </c>
      <c r="E2724" s="164" t="s">
        <v>2152</v>
      </c>
      <c r="F2724" s="165" t="s">
        <v>2274</v>
      </c>
      <c r="G2724" s="165" t="s">
        <v>5062</v>
      </c>
      <c r="H2724" s="166">
        <v>84968.82</v>
      </c>
      <c r="I2724" s="171">
        <v>45552</v>
      </c>
      <c r="J2724" s="167" t="s">
        <v>2155</v>
      </c>
      <c r="K2724" s="169">
        <v>84968.82</v>
      </c>
    </row>
    <row r="2725" spans="1:11" ht="28" x14ac:dyDescent="0.15">
      <c r="A2725" s="161" t="s">
        <v>5410</v>
      </c>
      <c r="B2725" s="162" t="s">
        <v>5411</v>
      </c>
      <c r="C2725" s="163">
        <v>45485</v>
      </c>
      <c r="D2725" s="164" t="s">
        <v>62</v>
      </c>
      <c r="E2725" s="164" t="s">
        <v>2152</v>
      </c>
      <c r="F2725" s="165" t="s">
        <v>2274</v>
      </c>
      <c r="G2725" s="165" t="s">
        <v>5062</v>
      </c>
      <c r="H2725" s="166">
        <v>184257.43</v>
      </c>
      <c r="I2725" s="171">
        <v>45552</v>
      </c>
      <c r="J2725" s="167" t="s">
        <v>2155</v>
      </c>
      <c r="K2725" s="169">
        <v>184257.43</v>
      </c>
    </row>
    <row r="2726" spans="1:11" ht="28" x14ac:dyDescent="0.15">
      <c r="A2726" s="161" t="s">
        <v>5410</v>
      </c>
      <c r="B2726" s="162" t="s">
        <v>5411</v>
      </c>
      <c r="C2726" s="163">
        <v>45485</v>
      </c>
      <c r="D2726" s="164" t="s">
        <v>62</v>
      </c>
      <c r="E2726" s="164" t="s">
        <v>2152</v>
      </c>
      <c r="F2726" s="165" t="s">
        <v>2274</v>
      </c>
      <c r="G2726" s="165" t="s">
        <v>5062</v>
      </c>
      <c r="H2726" s="166">
        <v>8399.6</v>
      </c>
      <c r="I2726" s="171">
        <v>45552</v>
      </c>
      <c r="J2726" s="167" t="s">
        <v>2155</v>
      </c>
      <c r="K2726" s="169">
        <v>8399.6</v>
      </c>
    </row>
    <row r="2727" spans="1:11" ht="28" x14ac:dyDescent="0.15">
      <c r="A2727" s="161" t="s">
        <v>5410</v>
      </c>
      <c r="B2727" s="162" t="s">
        <v>5411</v>
      </c>
      <c r="C2727" s="163">
        <v>45485</v>
      </c>
      <c r="D2727" s="164" t="s">
        <v>5063</v>
      </c>
      <c r="E2727" s="164" t="s">
        <v>2152</v>
      </c>
      <c r="F2727" s="165" t="s">
        <v>2274</v>
      </c>
      <c r="G2727" s="165" t="s">
        <v>5064</v>
      </c>
      <c r="H2727" s="166">
        <v>240</v>
      </c>
      <c r="I2727" s="171">
        <v>45552</v>
      </c>
      <c r="J2727" s="167" t="s">
        <v>2155</v>
      </c>
      <c r="K2727" s="169">
        <v>240</v>
      </c>
    </row>
    <row r="2728" spans="1:11" ht="28" x14ac:dyDescent="0.15">
      <c r="A2728" s="161" t="s">
        <v>5410</v>
      </c>
      <c r="B2728" s="162" t="s">
        <v>5411</v>
      </c>
      <c r="C2728" s="163">
        <v>45485</v>
      </c>
      <c r="D2728" s="164" t="s">
        <v>5063</v>
      </c>
      <c r="E2728" s="164" t="s">
        <v>2152</v>
      </c>
      <c r="F2728" s="165" t="s">
        <v>2274</v>
      </c>
      <c r="G2728" s="165" t="s">
        <v>5064</v>
      </c>
      <c r="H2728" s="166">
        <v>1808.19</v>
      </c>
      <c r="I2728" s="171">
        <v>45552</v>
      </c>
      <c r="J2728" s="167" t="s">
        <v>2155</v>
      </c>
      <c r="K2728" s="169">
        <v>1808.19</v>
      </c>
    </row>
    <row r="2729" spans="1:11" ht="28" x14ac:dyDescent="0.15">
      <c r="A2729" s="161" t="s">
        <v>5410</v>
      </c>
      <c r="B2729" s="162" t="s">
        <v>5411</v>
      </c>
      <c r="C2729" s="163">
        <v>45485</v>
      </c>
      <c r="D2729" s="164" t="s">
        <v>5063</v>
      </c>
      <c r="E2729" s="164" t="s">
        <v>2152</v>
      </c>
      <c r="F2729" s="165" t="s">
        <v>2274</v>
      </c>
      <c r="G2729" s="165" t="s">
        <v>5064</v>
      </c>
      <c r="H2729" s="166">
        <v>13399.24</v>
      </c>
      <c r="I2729" s="171">
        <v>45552</v>
      </c>
      <c r="J2729" s="167" t="s">
        <v>2155</v>
      </c>
      <c r="K2729" s="169">
        <v>13399.24</v>
      </c>
    </row>
    <row r="2730" spans="1:11" ht="28" x14ac:dyDescent="0.15">
      <c r="A2730" s="161" t="s">
        <v>5410</v>
      </c>
      <c r="B2730" s="162" t="s">
        <v>5411</v>
      </c>
      <c r="C2730" s="163">
        <v>45485</v>
      </c>
      <c r="D2730" s="164" t="s">
        <v>5065</v>
      </c>
      <c r="E2730" s="164" t="s">
        <v>2152</v>
      </c>
      <c r="F2730" s="165" t="s">
        <v>2274</v>
      </c>
      <c r="G2730" s="165" t="s">
        <v>5066</v>
      </c>
      <c r="H2730" s="166">
        <v>270</v>
      </c>
      <c r="I2730" s="171">
        <v>45552</v>
      </c>
      <c r="J2730" s="167" t="s">
        <v>2155</v>
      </c>
      <c r="K2730" s="169">
        <v>270</v>
      </c>
    </row>
    <row r="2731" spans="1:11" ht="28" x14ac:dyDescent="0.15">
      <c r="A2731" s="161" t="s">
        <v>5410</v>
      </c>
      <c r="B2731" s="162" t="s">
        <v>5411</v>
      </c>
      <c r="C2731" s="163">
        <v>45485</v>
      </c>
      <c r="D2731" s="164" t="s">
        <v>5065</v>
      </c>
      <c r="E2731" s="164" t="s">
        <v>2152</v>
      </c>
      <c r="F2731" s="165" t="s">
        <v>2274</v>
      </c>
      <c r="G2731" s="165" t="s">
        <v>5066</v>
      </c>
      <c r="H2731" s="166">
        <v>6577.85</v>
      </c>
      <c r="I2731" s="171">
        <v>45552</v>
      </c>
      <c r="J2731" s="167" t="s">
        <v>2155</v>
      </c>
      <c r="K2731" s="169">
        <v>6577.85</v>
      </c>
    </row>
    <row r="2732" spans="1:11" ht="28" x14ac:dyDescent="0.15">
      <c r="A2732" s="161" t="s">
        <v>5410</v>
      </c>
      <c r="B2732" s="162" t="s">
        <v>5411</v>
      </c>
      <c r="C2732" s="163">
        <v>45485</v>
      </c>
      <c r="D2732" s="164" t="s">
        <v>5065</v>
      </c>
      <c r="E2732" s="164" t="s">
        <v>2152</v>
      </c>
      <c r="F2732" s="165" t="s">
        <v>2274</v>
      </c>
      <c r="G2732" s="165" t="s">
        <v>5066</v>
      </c>
      <c r="H2732" s="166">
        <v>42770.37</v>
      </c>
      <c r="I2732" s="171">
        <v>45552</v>
      </c>
      <c r="J2732" s="167" t="s">
        <v>2155</v>
      </c>
      <c r="K2732" s="169">
        <v>42770.37</v>
      </c>
    </row>
    <row r="2733" spans="1:11" ht="28" x14ac:dyDescent="0.15">
      <c r="A2733" s="161" t="s">
        <v>5410</v>
      </c>
      <c r="B2733" s="162" t="s">
        <v>5411</v>
      </c>
      <c r="C2733" s="163">
        <v>45485</v>
      </c>
      <c r="D2733" s="164" t="s">
        <v>5067</v>
      </c>
      <c r="E2733" s="164" t="s">
        <v>2152</v>
      </c>
      <c r="F2733" s="165" t="s">
        <v>2274</v>
      </c>
      <c r="G2733" s="165" t="s">
        <v>5068</v>
      </c>
      <c r="H2733" s="166">
        <v>165</v>
      </c>
      <c r="I2733" s="171">
        <v>45552</v>
      </c>
      <c r="J2733" s="167" t="s">
        <v>2155</v>
      </c>
      <c r="K2733" s="169">
        <v>165</v>
      </c>
    </row>
    <row r="2734" spans="1:11" ht="28" x14ac:dyDescent="0.15">
      <c r="A2734" s="161" t="s">
        <v>5410</v>
      </c>
      <c r="B2734" s="162" t="s">
        <v>5411</v>
      </c>
      <c r="C2734" s="163">
        <v>45485</v>
      </c>
      <c r="D2734" s="164" t="s">
        <v>5067</v>
      </c>
      <c r="E2734" s="164" t="s">
        <v>2152</v>
      </c>
      <c r="F2734" s="165" t="s">
        <v>2274</v>
      </c>
      <c r="G2734" s="165" t="s">
        <v>5068</v>
      </c>
      <c r="H2734" s="166">
        <v>3775.93</v>
      </c>
      <c r="I2734" s="171">
        <v>45552</v>
      </c>
      <c r="J2734" s="167" t="s">
        <v>2155</v>
      </c>
      <c r="K2734" s="169">
        <v>3775.93</v>
      </c>
    </row>
    <row r="2735" spans="1:11" ht="28" x14ac:dyDescent="0.15">
      <c r="A2735" s="161" t="s">
        <v>5410</v>
      </c>
      <c r="B2735" s="162" t="s">
        <v>5411</v>
      </c>
      <c r="C2735" s="163">
        <v>45485</v>
      </c>
      <c r="D2735" s="164" t="s">
        <v>5067</v>
      </c>
      <c r="E2735" s="164" t="s">
        <v>2152</v>
      </c>
      <c r="F2735" s="165" t="s">
        <v>2274</v>
      </c>
      <c r="G2735" s="165" t="s">
        <v>5068</v>
      </c>
      <c r="H2735" s="166">
        <v>17929.669999999998</v>
      </c>
      <c r="I2735" s="171">
        <v>45552</v>
      </c>
      <c r="J2735" s="167" t="s">
        <v>2155</v>
      </c>
      <c r="K2735" s="169">
        <v>17929.669999999998</v>
      </c>
    </row>
    <row r="2736" spans="1:11" ht="28" x14ac:dyDescent="0.15">
      <c r="A2736" s="161" t="s">
        <v>5410</v>
      </c>
      <c r="B2736" s="162" t="s">
        <v>5411</v>
      </c>
      <c r="C2736" s="163">
        <v>45499</v>
      </c>
      <c r="D2736" s="164" t="s">
        <v>118</v>
      </c>
      <c r="E2736" s="164" t="s">
        <v>2152</v>
      </c>
      <c r="F2736" s="165" t="s">
        <v>2274</v>
      </c>
      <c r="G2736" s="165" t="s">
        <v>5075</v>
      </c>
      <c r="H2736" s="166">
        <v>60</v>
      </c>
      <c r="I2736" s="171">
        <v>45552</v>
      </c>
      <c r="J2736" s="167" t="s">
        <v>2155</v>
      </c>
      <c r="K2736" s="169">
        <v>60</v>
      </c>
    </row>
    <row r="2737" spans="1:11" ht="28" x14ac:dyDescent="0.15">
      <c r="A2737" s="161" t="s">
        <v>5410</v>
      </c>
      <c r="B2737" s="162" t="s">
        <v>5411</v>
      </c>
      <c r="C2737" s="163">
        <v>45499</v>
      </c>
      <c r="D2737" s="164" t="s">
        <v>118</v>
      </c>
      <c r="E2737" s="164" t="s">
        <v>2152</v>
      </c>
      <c r="F2737" s="165" t="s">
        <v>2274</v>
      </c>
      <c r="G2737" s="165" t="s">
        <v>5075</v>
      </c>
      <c r="H2737" s="166">
        <v>84067.89</v>
      </c>
      <c r="I2737" s="171">
        <v>45552</v>
      </c>
      <c r="J2737" s="167" t="s">
        <v>2155</v>
      </c>
      <c r="K2737" s="169">
        <v>84067.89</v>
      </c>
    </row>
    <row r="2738" spans="1:11" ht="28" x14ac:dyDescent="0.15">
      <c r="A2738" s="161" t="s">
        <v>5410</v>
      </c>
      <c r="B2738" s="162" t="s">
        <v>5411</v>
      </c>
      <c r="C2738" s="163">
        <v>45499</v>
      </c>
      <c r="D2738" s="164" t="s">
        <v>118</v>
      </c>
      <c r="E2738" s="164" t="s">
        <v>2152</v>
      </c>
      <c r="F2738" s="165" t="s">
        <v>2274</v>
      </c>
      <c r="G2738" s="165" t="s">
        <v>5075</v>
      </c>
      <c r="H2738" s="166">
        <v>188096.92</v>
      </c>
      <c r="I2738" s="171">
        <v>45552</v>
      </c>
      <c r="J2738" s="167" t="s">
        <v>2155</v>
      </c>
      <c r="K2738" s="169">
        <v>188096.92</v>
      </c>
    </row>
    <row r="2739" spans="1:11" ht="28" x14ac:dyDescent="0.15">
      <c r="A2739" s="161" t="s">
        <v>5410</v>
      </c>
      <c r="B2739" s="162" t="s">
        <v>5411</v>
      </c>
      <c r="C2739" s="163">
        <v>45499</v>
      </c>
      <c r="D2739" s="164" t="s">
        <v>118</v>
      </c>
      <c r="E2739" s="164" t="s">
        <v>2152</v>
      </c>
      <c r="F2739" s="165" t="s">
        <v>2274</v>
      </c>
      <c r="G2739" s="165" t="s">
        <v>5075</v>
      </c>
      <c r="H2739" s="166">
        <v>7918.33</v>
      </c>
      <c r="I2739" s="171">
        <v>45552</v>
      </c>
      <c r="J2739" s="167" t="s">
        <v>2155</v>
      </c>
      <c r="K2739" s="169">
        <v>7918.33</v>
      </c>
    </row>
    <row r="2740" spans="1:11" ht="28" x14ac:dyDescent="0.15">
      <c r="A2740" s="161" t="s">
        <v>5410</v>
      </c>
      <c r="B2740" s="162" t="s">
        <v>5411</v>
      </c>
      <c r="C2740" s="163">
        <v>45499</v>
      </c>
      <c r="D2740" s="164" t="s">
        <v>5076</v>
      </c>
      <c r="E2740" s="164" t="s">
        <v>2152</v>
      </c>
      <c r="F2740" s="165" t="s">
        <v>2274</v>
      </c>
      <c r="G2740" s="165" t="s">
        <v>5077</v>
      </c>
      <c r="H2740" s="166">
        <v>15</v>
      </c>
      <c r="I2740" s="171">
        <v>45552</v>
      </c>
      <c r="J2740" s="167" t="s">
        <v>2155</v>
      </c>
      <c r="K2740" s="169">
        <v>15</v>
      </c>
    </row>
    <row r="2741" spans="1:11" ht="28" x14ac:dyDescent="0.15">
      <c r="A2741" s="161" t="s">
        <v>5410</v>
      </c>
      <c r="B2741" s="162" t="s">
        <v>5411</v>
      </c>
      <c r="C2741" s="163">
        <v>45499</v>
      </c>
      <c r="D2741" s="164" t="s">
        <v>5076</v>
      </c>
      <c r="E2741" s="164" t="s">
        <v>2152</v>
      </c>
      <c r="F2741" s="165" t="s">
        <v>2274</v>
      </c>
      <c r="G2741" s="165" t="s">
        <v>5077</v>
      </c>
      <c r="H2741" s="166">
        <v>1661.53</v>
      </c>
      <c r="I2741" s="171">
        <v>45552</v>
      </c>
      <c r="J2741" s="167" t="s">
        <v>2155</v>
      </c>
      <c r="K2741" s="169">
        <v>1661.53</v>
      </c>
    </row>
    <row r="2742" spans="1:11" ht="28" x14ac:dyDescent="0.15">
      <c r="A2742" s="161" t="s">
        <v>5410</v>
      </c>
      <c r="B2742" s="162" t="s">
        <v>5411</v>
      </c>
      <c r="C2742" s="163">
        <v>45499</v>
      </c>
      <c r="D2742" s="164" t="s">
        <v>5076</v>
      </c>
      <c r="E2742" s="164" t="s">
        <v>2152</v>
      </c>
      <c r="F2742" s="165" t="s">
        <v>2274</v>
      </c>
      <c r="G2742" s="165" t="s">
        <v>5077</v>
      </c>
      <c r="H2742" s="166">
        <v>13859.79</v>
      </c>
      <c r="I2742" s="171">
        <v>45552</v>
      </c>
      <c r="J2742" s="167" t="s">
        <v>2155</v>
      </c>
      <c r="K2742" s="169">
        <v>13859.79</v>
      </c>
    </row>
    <row r="2743" spans="1:11" ht="28" x14ac:dyDescent="0.15">
      <c r="A2743" s="161" t="s">
        <v>5410</v>
      </c>
      <c r="B2743" s="162" t="s">
        <v>5411</v>
      </c>
      <c r="C2743" s="163">
        <v>45499</v>
      </c>
      <c r="D2743" s="164" t="s">
        <v>5078</v>
      </c>
      <c r="E2743" s="164" t="s">
        <v>2152</v>
      </c>
      <c r="F2743" s="165" t="s">
        <v>2274</v>
      </c>
      <c r="G2743" s="165" t="s">
        <v>5079</v>
      </c>
      <c r="H2743" s="166">
        <v>15</v>
      </c>
      <c r="I2743" s="171">
        <v>45552</v>
      </c>
      <c r="J2743" s="167" t="s">
        <v>2155</v>
      </c>
      <c r="K2743" s="169">
        <v>15</v>
      </c>
    </row>
    <row r="2744" spans="1:11" ht="28" x14ac:dyDescent="0.15">
      <c r="A2744" s="161" t="s">
        <v>5410</v>
      </c>
      <c r="B2744" s="162" t="s">
        <v>5411</v>
      </c>
      <c r="C2744" s="163">
        <v>45499</v>
      </c>
      <c r="D2744" s="164" t="s">
        <v>5078</v>
      </c>
      <c r="E2744" s="164" t="s">
        <v>2152</v>
      </c>
      <c r="F2744" s="165" t="s">
        <v>2274</v>
      </c>
      <c r="G2744" s="165" t="s">
        <v>5079</v>
      </c>
      <c r="H2744" s="166">
        <v>6509.24</v>
      </c>
      <c r="I2744" s="171">
        <v>45552</v>
      </c>
      <c r="J2744" s="167" t="s">
        <v>2155</v>
      </c>
      <c r="K2744" s="169">
        <v>6509.24</v>
      </c>
    </row>
    <row r="2745" spans="1:11" ht="28" x14ac:dyDescent="0.15">
      <c r="A2745" s="161" t="s">
        <v>5410</v>
      </c>
      <c r="B2745" s="162" t="s">
        <v>5411</v>
      </c>
      <c r="C2745" s="163">
        <v>45499</v>
      </c>
      <c r="D2745" s="164" t="s">
        <v>5078</v>
      </c>
      <c r="E2745" s="164" t="s">
        <v>2152</v>
      </c>
      <c r="F2745" s="165" t="s">
        <v>2274</v>
      </c>
      <c r="G2745" s="165" t="s">
        <v>5079</v>
      </c>
      <c r="H2745" s="166">
        <v>44936.43</v>
      </c>
      <c r="I2745" s="171">
        <v>45552</v>
      </c>
      <c r="J2745" s="167" t="s">
        <v>2155</v>
      </c>
      <c r="K2745" s="169">
        <v>44936.43</v>
      </c>
    </row>
    <row r="2746" spans="1:11" ht="28" x14ac:dyDescent="0.15">
      <c r="A2746" s="161" t="s">
        <v>5410</v>
      </c>
      <c r="B2746" s="162" t="s">
        <v>5411</v>
      </c>
      <c r="C2746" s="163">
        <v>45499</v>
      </c>
      <c r="D2746" s="164" t="s">
        <v>5080</v>
      </c>
      <c r="E2746" s="164" t="s">
        <v>2152</v>
      </c>
      <c r="F2746" s="165" t="s">
        <v>2274</v>
      </c>
      <c r="G2746" s="165" t="s">
        <v>5081</v>
      </c>
      <c r="H2746" s="166">
        <v>3736.56</v>
      </c>
      <c r="I2746" s="171">
        <v>45552</v>
      </c>
      <c r="J2746" s="167" t="s">
        <v>2155</v>
      </c>
      <c r="K2746" s="169">
        <v>3736.56</v>
      </c>
    </row>
    <row r="2747" spans="1:11" ht="28" x14ac:dyDescent="0.15">
      <c r="A2747" s="161" t="s">
        <v>5410</v>
      </c>
      <c r="B2747" s="162" t="s">
        <v>5411</v>
      </c>
      <c r="C2747" s="163">
        <v>45499</v>
      </c>
      <c r="D2747" s="164" t="s">
        <v>5080</v>
      </c>
      <c r="E2747" s="164" t="s">
        <v>2152</v>
      </c>
      <c r="F2747" s="165" t="s">
        <v>2274</v>
      </c>
      <c r="G2747" s="165" t="s">
        <v>5081</v>
      </c>
      <c r="H2747" s="166">
        <v>17742.7</v>
      </c>
      <c r="I2747" s="171">
        <v>45552</v>
      </c>
      <c r="J2747" s="167" t="s">
        <v>2155</v>
      </c>
      <c r="K2747" s="169">
        <v>17742.7</v>
      </c>
    </row>
    <row r="2748" spans="1:11" ht="28" x14ac:dyDescent="0.15">
      <c r="A2748" s="161" t="s">
        <v>5410</v>
      </c>
      <c r="B2748" s="162" t="s">
        <v>5411</v>
      </c>
      <c r="C2748" s="163">
        <v>45510</v>
      </c>
      <c r="D2748" s="164" t="s">
        <v>5415</v>
      </c>
      <c r="E2748" s="164" t="s">
        <v>2152</v>
      </c>
      <c r="F2748" s="165" t="s">
        <v>2274</v>
      </c>
      <c r="G2748" s="165" t="s">
        <v>5416</v>
      </c>
      <c r="H2748" s="166">
        <v>-4713.79</v>
      </c>
      <c r="I2748" s="171">
        <v>45552</v>
      </c>
      <c r="J2748" s="167" t="s">
        <v>2155</v>
      </c>
      <c r="K2748" s="169">
        <v>-4713.79</v>
      </c>
    </row>
    <row r="2749" spans="1:11" ht="28" x14ac:dyDescent="0.15">
      <c r="A2749" s="161" t="s">
        <v>5410</v>
      </c>
      <c r="B2749" s="162" t="s">
        <v>5411</v>
      </c>
      <c r="C2749" s="163">
        <v>45527</v>
      </c>
      <c r="D2749" s="164" t="s">
        <v>89</v>
      </c>
      <c r="E2749" s="164" t="s">
        <v>2152</v>
      </c>
      <c r="F2749" s="165" t="s">
        <v>2274</v>
      </c>
      <c r="G2749" s="165" t="s">
        <v>5109</v>
      </c>
      <c r="H2749" s="166">
        <v>82537.62</v>
      </c>
      <c r="I2749" s="171">
        <v>45552</v>
      </c>
      <c r="J2749" s="167" t="s">
        <v>2155</v>
      </c>
      <c r="K2749" s="169">
        <v>82537.62</v>
      </c>
    </row>
    <row r="2750" spans="1:11" ht="28" x14ac:dyDescent="0.15">
      <c r="A2750" s="161" t="s">
        <v>5410</v>
      </c>
      <c r="B2750" s="162" t="s">
        <v>5411</v>
      </c>
      <c r="C2750" s="163">
        <v>45527</v>
      </c>
      <c r="D2750" s="164" t="s">
        <v>89</v>
      </c>
      <c r="E2750" s="164" t="s">
        <v>2152</v>
      </c>
      <c r="F2750" s="165" t="s">
        <v>2274</v>
      </c>
      <c r="G2750" s="165" t="s">
        <v>5109</v>
      </c>
      <c r="H2750" s="166">
        <v>183318.41</v>
      </c>
      <c r="I2750" s="171">
        <v>45552</v>
      </c>
      <c r="J2750" s="167" t="s">
        <v>2155</v>
      </c>
      <c r="K2750" s="169">
        <v>183318.41</v>
      </c>
    </row>
    <row r="2751" spans="1:11" ht="28" x14ac:dyDescent="0.15">
      <c r="A2751" s="161" t="s">
        <v>5410</v>
      </c>
      <c r="B2751" s="162" t="s">
        <v>5411</v>
      </c>
      <c r="C2751" s="163">
        <v>45527</v>
      </c>
      <c r="D2751" s="164" t="s">
        <v>89</v>
      </c>
      <c r="E2751" s="164" t="s">
        <v>2152</v>
      </c>
      <c r="F2751" s="165" t="s">
        <v>2274</v>
      </c>
      <c r="G2751" s="165" t="s">
        <v>5109</v>
      </c>
      <c r="H2751" s="166">
        <v>9774.94</v>
      </c>
      <c r="I2751" s="171">
        <v>45552</v>
      </c>
      <c r="J2751" s="167" t="s">
        <v>2155</v>
      </c>
      <c r="K2751" s="169">
        <v>9774.94</v>
      </c>
    </row>
    <row r="2752" spans="1:11" ht="28" x14ac:dyDescent="0.15">
      <c r="A2752" s="161" t="s">
        <v>5410</v>
      </c>
      <c r="B2752" s="162" t="s">
        <v>5411</v>
      </c>
      <c r="C2752" s="163">
        <v>45527</v>
      </c>
      <c r="D2752" s="164" t="s">
        <v>89</v>
      </c>
      <c r="E2752" s="164" t="s">
        <v>2152</v>
      </c>
      <c r="F2752" s="165" t="s">
        <v>2274</v>
      </c>
      <c r="G2752" s="165" t="s">
        <v>5109</v>
      </c>
      <c r="H2752" s="166">
        <v>-1463.08</v>
      </c>
      <c r="I2752" s="171">
        <v>45552</v>
      </c>
      <c r="J2752" s="167" t="s">
        <v>2155</v>
      </c>
      <c r="K2752" s="169">
        <v>-1463.08</v>
      </c>
    </row>
    <row r="2753" spans="1:11" ht="28" x14ac:dyDescent="0.15">
      <c r="A2753" s="161" t="s">
        <v>5410</v>
      </c>
      <c r="B2753" s="162" t="s">
        <v>5411</v>
      </c>
      <c r="C2753" s="163">
        <v>45527</v>
      </c>
      <c r="D2753" s="164" t="s">
        <v>5110</v>
      </c>
      <c r="E2753" s="164" t="s">
        <v>2152</v>
      </c>
      <c r="F2753" s="165" t="s">
        <v>2274</v>
      </c>
      <c r="G2753" s="165" t="s">
        <v>5111</v>
      </c>
      <c r="H2753" s="166">
        <v>1661.53</v>
      </c>
      <c r="I2753" s="171">
        <v>45552</v>
      </c>
      <c r="J2753" s="167" t="s">
        <v>2155</v>
      </c>
      <c r="K2753" s="169">
        <v>1661.53</v>
      </c>
    </row>
    <row r="2754" spans="1:11" ht="28" x14ac:dyDescent="0.15">
      <c r="A2754" s="161" t="s">
        <v>5410</v>
      </c>
      <c r="B2754" s="162" t="s">
        <v>5411</v>
      </c>
      <c r="C2754" s="163">
        <v>45527</v>
      </c>
      <c r="D2754" s="164" t="s">
        <v>5110</v>
      </c>
      <c r="E2754" s="164" t="s">
        <v>2152</v>
      </c>
      <c r="F2754" s="165" t="s">
        <v>2274</v>
      </c>
      <c r="G2754" s="165" t="s">
        <v>5111</v>
      </c>
      <c r="H2754" s="166">
        <v>13896.88</v>
      </c>
      <c r="I2754" s="171">
        <v>45552</v>
      </c>
      <c r="J2754" s="167" t="s">
        <v>2155</v>
      </c>
      <c r="K2754" s="169">
        <v>13896.88</v>
      </c>
    </row>
    <row r="2755" spans="1:11" ht="28" x14ac:dyDescent="0.15">
      <c r="A2755" s="161" t="s">
        <v>5410</v>
      </c>
      <c r="B2755" s="162" t="s">
        <v>5411</v>
      </c>
      <c r="C2755" s="163">
        <v>45527</v>
      </c>
      <c r="D2755" s="164" t="s">
        <v>5112</v>
      </c>
      <c r="E2755" s="164" t="s">
        <v>2152</v>
      </c>
      <c r="F2755" s="165" t="s">
        <v>2274</v>
      </c>
      <c r="G2755" s="165" t="s">
        <v>5113</v>
      </c>
      <c r="H2755" s="166">
        <v>6509.24</v>
      </c>
      <c r="I2755" s="171">
        <v>45552</v>
      </c>
      <c r="J2755" s="167" t="s">
        <v>2155</v>
      </c>
      <c r="K2755" s="169">
        <v>6509.24</v>
      </c>
    </row>
    <row r="2756" spans="1:11" ht="28" x14ac:dyDescent="0.15">
      <c r="A2756" s="161" t="s">
        <v>5410</v>
      </c>
      <c r="B2756" s="162" t="s">
        <v>5411</v>
      </c>
      <c r="C2756" s="163">
        <v>45527</v>
      </c>
      <c r="D2756" s="164" t="s">
        <v>5112</v>
      </c>
      <c r="E2756" s="164" t="s">
        <v>2152</v>
      </c>
      <c r="F2756" s="165" t="s">
        <v>2274</v>
      </c>
      <c r="G2756" s="165" t="s">
        <v>5113</v>
      </c>
      <c r="H2756" s="166">
        <v>43914.16</v>
      </c>
      <c r="I2756" s="171">
        <v>45552</v>
      </c>
      <c r="J2756" s="167" t="s">
        <v>2155</v>
      </c>
      <c r="K2756" s="169">
        <v>43914.16</v>
      </c>
    </row>
    <row r="2757" spans="1:11" ht="28" x14ac:dyDescent="0.15">
      <c r="A2757" s="161" t="s">
        <v>5410</v>
      </c>
      <c r="B2757" s="162" t="s">
        <v>5411</v>
      </c>
      <c r="C2757" s="163">
        <v>45527</v>
      </c>
      <c r="D2757" s="164" t="s">
        <v>5114</v>
      </c>
      <c r="E2757" s="164" t="s">
        <v>2152</v>
      </c>
      <c r="F2757" s="165" t="s">
        <v>2274</v>
      </c>
      <c r="G2757" s="165" t="s">
        <v>5115</v>
      </c>
      <c r="H2757" s="166">
        <v>3736.56</v>
      </c>
      <c r="I2757" s="171">
        <v>45552</v>
      </c>
      <c r="J2757" s="167" t="s">
        <v>2155</v>
      </c>
      <c r="K2757" s="169">
        <v>3736.56</v>
      </c>
    </row>
    <row r="2758" spans="1:11" ht="28" x14ac:dyDescent="0.15">
      <c r="A2758" s="161" t="s">
        <v>5410</v>
      </c>
      <c r="B2758" s="162" t="s">
        <v>5411</v>
      </c>
      <c r="C2758" s="163">
        <v>45527</v>
      </c>
      <c r="D2758" s="164" t="s">
        <v>5114</v>
      </c>
      <c r="E2758" s="164" t="s">
        <v>2152</v>
      </c>
      <c r="F2758" s="165" t="s">
        <v>2274</v>
      </c>
      <c r="G2758" s="165" t="s">
        <v>5115</v>
      </c>
      <c r="H2758" s="166">
        <v>15050.52</v>
      </c>
      <c r="I2758" s="171">
        <v>45552</v>
      </c>
      <c r="J2758" s="167" t="s">
        <v>2155</v>
      </c>
      <c r="K2758" s="169">
        <v>15050.52</v>
      </c>
    </row>
    <row r="2759" spans="1:11" ht="28" x14ac:dyDescent="0.15">
      <c r="A2759" s="161" t="s">
        <v>5410</v>
      </c>
      <c r="B2759" s="162" t="s">
        <v>5411</v>
      </c>
      <c r="C2759" s="163">
        <v>45541</v>
      </c>
      <c r="D2759" s="164" t="s">
        <v>56</v>
      </c>
      <c r="E2759" s="164" t="s">
        <v>2152</v>
      </c>
      <c r="F2759" s="165" t="s">
        <v>2274</v>
      </c>
      <c r="G2759" s="165" t="s">
        <v>5126</v>
      </c>
      <c r="H2759" s="166">
        <v>45</v>
      </c>
      <c r="I2759" s="171">
        <v>45552</v>
      </c>
      <c r="J2759" s="167" t="s">
        <v>2155</v>
      </c>
      <c r="K2759" s="169">
        <v>45</v>
      </c>
    </row>
    <row r="2760" spans="1:11" ht="28" x14ac:dyDescent="0.15">
      <c r="A2760" s="161" t="s">
        <v>5410</v>
      </c>
      <c r="B2760" s="162" t="s">
        <v>5411</v>
      </c>
      <c r="C2760" s="163">
        <v>45541</v>
      </c>
      <c r="D2760" s="164" t="s">
        <v>56</v>
      </c>
      <c r="E2760" s="164" t="s">
        <v>2152</v>
      </c>
      <c r="F2760" s="165" t="s">
        <v>2274</v>
      </c>
      <c r="G2760" s="165" t="s">
        <v>5126</v>
      </c>
      <c r="H2760" s="166">
        <v>83050.880000000005</v>
      </c>
      <c r="I2760" s="171">
        <v>45552</v>
      </c>
      <c r="J2760" s="167" t="s">
        <v>2155</v>
      </c>
      <c r="K2760" s="169">
        <v>83050.880000000005</v>
      </c>
    </row>
    <row r="2761" spans="1:11" ht="28" x14ac:dyDescent="0.15">
      <c r="A2761" s="161" t="s">
        <v>5410</v>
      </c>
      <c r="B2761" s="162" t="s">
        <v>5411</v>
      </c>
      <c r="C2761" s="163">
        <v>45541</v>
      </c>
      <c r="D2761" s="164" t="s">
        <v>56</v>
      </c>
      <c r="E2761" s="164" t="s">
        <v>2152</v>
      </c>
      <c r="F2761" s="165" t="s">
        <v>2274</v>
      </c>
      <c r="G2761" s="165" t="s">
        <v>5126</v>
      </c>
      <c r="H2761" s="166">
        <v>186596.12</v>
      </c>
      <c r="I2761" s="171">
        <v>45552</v>
      </c>
      <c r="J2761" s="167" t="s">
        <v>2155</v>
      </c>
      <c r="K2761" s="169">
        <v>186596.12</v>
      </c>
    </row>
    <row r="2762" spans="1:11" ht="28" x14ac:dyDescent="0.15">
      <c r="A2762" s="161" t="s">
        <v>5410</v>
      </c>
      <c r="B2762" s="162" t="s">
        <v>5411</v>
      </c>
      <c r="C2762" s="163">
        <v>45541</v>
      </c>
      <c r="D2762" s="164" t="s">
        <v>56</v>
      </c>
      <c r="E2762" s="164" t="s">
        <v>2152</v>
      </c>
      <c r="F2762" s="165" t="s">
        <v>2274</v>
      </c>
      <c r="G2762" s="165" t="s">
        <v>5126</v>
      </c>
      <c r="H2762" s="166">
        <v>9902.6200000000008</v>
      </c>
      <c r="I2762" s="171">
        <v>45552</v>
      </c>
      <c r="J2762" s="167" t="s">
        <v>2155</v>
      </c>
      <c r="K2762" s="169">
        <v>9902.6200000000008</v>
      </c>
    </row>
    <row r="2763" spans="1:11" ht="28" x14ac:dyDescent="0.15">
      <c r="A2763" s="161" t="s">
        <v>5410</v>
      </c>
      <c r="B2763" s="162" t="s">
        <v>5411</v>
      </c>
      <c r="C2763" s="163">
        <v>45541</v>
      </c>
      <c r="D2763" s="164" t="s">
        <v>5127</v>
      </c>
      <c r="E2763" s="164" t="s">
        <v>2152</v>
      </c>
      <c r="F2763" s="165" t="s">
        <v>2274</v>
      </c>
      <c r="G2763" s="165" t="s">
        <v>5128</v>
      </c>
      <c r="H2763" s="166">
        <v>1789.34</v>
      </c>
      <c r="I2763" s="171">
        <v>45552</v>
      </c>
      <c r="J2763" s="167" t="s">
        <v>2155</v>
      </c>
      <c r="K2763" s="169">
        <v>1789.34</v>
      </c>
    </row>
    <row r="2764" spans="1:11" ht="28" x14ac:dyDescent="0.15">
      <c r="A2764" s="161" t="s">
        <v>5410</v>
      </c>
      <c r="B2764" s="162" t="s">
        <v>5411</v>
      </c>
      <c r="C2764" s="163">
        <v>45541</v>
      </c>
      <c r="D2764" s="164" t="s">
        <v>5127</v>
      </c>
      <c r="E2764" s="164" t="s">
        <v>2152</v>
      </c>
      <c r="F2764" s="165" t="s">
        <v>2274</v>
      </c>
      <c r="G2764" s="165" t="s">
        <v>5128</v>
      </c>
      <c r="H2764" s="166">
        <v>13668.98</v>
      </c>
      <c r="I2764" s="171">
        <v>45552</v>
      </c>
      <c r="J2764" s="167" t="s">
        <v>2155</v>
      </c>
      <c r="K2764" s="169">
        <v>13668.98</v>
      </c>
    </row>
    <row r="2765" spans="1:11" ht="28" x14ac:dyDescent="0.15">
      <c r="A2765" s="161" t="s">
        <v>5410</v>
      </c>
      <c r="B2765" s="162" t="s">
        <v>5411</v>
      </c>
      <c r="C2765" s="163">
        <v>45541</v>
      </c>
      <c r="D2765" s="164" t="s">
        <v>5129</v>
      </c>
      <c r="E2765" s="164" t="s">
        <v>2152</v>
      </c>
      <c r="F2765" s="165" t="s">
        <v>2274</v>
      </c>
      <c r="G2765" s="165" t="s">
        <v>5130</v>
      </c>
      <c r="H2765" s="166">
        <v>6509.24</v>
      </c>
      <c r="I2765" s="171">
        <v>45552</v>
      </c>
      <c r="J2765" s="167" t="s">
        <v>2155</v>
      </c>
      <c r="K2765" s="169">
        <v>6509.24</v>
      </c>
    </row>
    <row r="2766" spans="1:11" ht="28" x14ac:dyDescent="0.15">
      <c r="A2766" s="161" t="s">
        <v>5410</v>
      </c>
      <c r="B2766" s="162" t="s">
        <v>5411</v>
      </c>
      <c r="C2766" s="163">
        <v>45541</v>
      </c>
      <c r="D2766" s="164" t="s">
        <v>5129</v>
      </c>
      <c r="E2766" s="164" t="s">
        <v>2152</v>
      </c>
      <c r="F2766" s="165" t="s">
        <v>2274</v>
      </c>
      <c r="G2766" s="165" t="s">
        <v>5130</v>
      </c>
      <c r="H2766" s="166">
        <v>43914.16</v>
      </c>
      <c r="I2766" s="171">
        <v>45552</v>
      </c>
      <c r="J2766" s="167" t="s">
        <v>2155</v>
      </c>
      <c r="K2766" s="169">
        <v>43914.16</v>
      </c>
    </row>
    <row r="2767" spans="1:11" ht="28" x14ac:dyDescent="0.15">
      <c r="A2767" s="161" t="s">
        <v>5410</v>
      </c>
      <c r="B2767" s="162" t="s">
        <v>5411</v>
      </c>
      <c r="C2767" s="163">
        <v>45541</v>
      </c>
      <c r="D2767" s="164" t="s">
        <v>5131</v>
      </c>
      <c r="E2767" s="164" t="s">
        <v>2152</v>
      </c>
      <c r="F2767" s="165" t="s">
        <v>2274</v>
      </c>
      <c r="G2767" s="165" t="s">
        <v>5132</v>
      </c>
      <c r="H2767" s="166">
        <v>3736.56</v>
      </c>
      <c r="I2767" s="171">
        <v>45552</v>
      </c>
      <c r="J2767" s="167" t="s">
        <v>2155</v>
      </c>
      <c r="K2767" s="169">
        <v>3736.56</v>
      </c>
    </row>
    <row r="2768" spans="1:11" ht="28" x14ac:dyDescent="0.15">
      <c r="A2768" s="161" t="s">
        <v>5410</v>
      </c>
      <c r="B2768" s="162" t="s">
        <v>5411</v>
      </c>
      <c r="C2768" s="163">
        <v>45541</v>
      </c>
      <c r="D2768" s="164" t="s">
        <v>5131</v>
      </c>
      <c r="E2768" s="164" t="s">
        <v>2152</v>
      </c>
      <c r="F2768" s="165" t="s">
        <v>2274</v>
      </c>
      <c r="G2768" s="165" t="s">
        <v>5132</v>
      </c>
      <c r="H2768" s="166">
        <v>15050.52</v>
      </c>
      <c r="I2768" s="171">
        <v>45552</v>
      </c>
      <c r="J2768" s="167" t="s">
        <v>2155</v>
      </c>
      <c r="K2768" s="169">
        <v>15050.52</v>
      </c>
    </row>
    <row r="2769" spans="1:11" ht="28" x14ac:dyDescent="0.15">
      <c r="A2769" s="161" t="s">
        <v>5410</v>
      </c>
      <c r="B2769" s="162" t="s">
        <v>5411</v>
      </c>
      <c r="C2769" s="163">
        <v>45555</v>
      </c>
      <c r="D2769" s="164" t="s">
        <v>81</v>
      </c>
      <c r="E2769" s="164" t="s">
        <v>2152</v>
      </c>
      <c r="F2769" s="165" t="s">
        <v>2274</v>
      </c>
      <c r="G2769" s="165" t="s">
        <v>5135</v>
      </c>
      <c r="H2769" s="166">
        <v>3240</v>
      </c>
      <c r="I2769" s="171">
        <v>45552</v>
      </c>
      <c r="J2769" s="167" t="s">
        <v>2155</v>
      </c>
      <c r="K2769" s="169">
        <v>3240</v>
      </c>
    </row>
    <row r="2770" spans="1:11" ht="28" x14ac:dyDescent="0.15">
      <c r="A2770" s="161" t="s">
        <v>5410</v>
      </c>
      <c r="B2770" s="162" t="s">
        <v>5411</v>
      </c>
      <c r="C2770" s="163">
        <v>45555</v>
      </c>
      <c r="D2770" s="164" t="s">
        <v>81</v>
      </c>
      <c r="E2770" s="164" t="s">
        <v>2152</v>
      </c>
      <c r="F2770" s="165" t="s">
        <v>2274</v>
      </c>
      <c r="G2770" s="165" t="s">
        <v>5135</v>
      </c>
      <c r="H2770" s="166">
        <v>82860.53</v>
      </c>
      <c r="I2770" s="171">
        <v>45552</v>
      </c>
      <c r="J2770" s="167" t="s">
        <v>2155</v>
      </c>
      <c r="K2770" s="169">
        <v>82860.53</v>
      </c>
    </row>
    <row r="2771" spans="1:11" ht="28" x14ac:dyDescent="0.15">
      <c r="A2771" s="161" t="s">
        <v>5410</v>
      </c>
      <c r="B2771" s="162" t="s">
        <v>5411</v>
      </c>
      <c r="C2771" s="163">
        <v>45555</v>
      </c>
      <c r="D2771" s="164" t="s">
        <v>81</v>
      </c>
      <c r="E2771" s="164" t="s">
        <v>2152</v>
      </c>
      <c r="F2771" s="165" t="s">
        <v>2274</v>
      </c>
      <c r="G2771" s="165" t="s">
        <v>5135</v>
      </c>
      <c r="H2771" s="166">
        <v>188772.5</v>
      </c>
      <c r="I2771" s="171">
        <v>45552</v>
      </c>
      <c r="J2771" s="167" t="s">
        <v>2155</v>
      </c>
      <c r="K2771" s="169">
        <v>188772.5</v>
      </c>
    </row>
    <row r="2772" spans="1:11" ht="28" x14ac:dyDescent="0.15">
      <c r="A2772" s="161" t="s">
        <v>5410</v>
      </c>
      <c r="B2772" s="162" t="s">
        <v>5411</v>
      </c>
      <c r="C2772" s="163">
        <v>45555</v>
      </c>
      <c r="D2772" s="164" t="s">
        <v>81</v>
      </c>
      <c r="E2772" s="164" t="s">
        <v>2152</v>
      </c>
      <c r="F2772" s="165" t="s">
        <v>2274</v>
      </c>
      <c r="G2772" s="165" t="s">
        <v>5135</v>
      </c>
      <c r="H2772" s="166">
        <v>10127.24</v>
      </c>
      <c r="I2772" s="171">
        <v>45552</v>
      </c>
      <c r="J2772" s="167" t="s">
        <v>2155</v>
      </c>
      <c r="K2772" s="169">
        <v>10127.24</v>
      </c>
    </row>
    <row r="2773" spans="1:11" ht="28" x14ac:dyDescent="0.15">
      <c r="A2773" s="161" t="s">
        <v>5410</v>
      </c>
      <c r="B2773" s="162" t="s">
        <v>5411</v>
      </c>
      <c r="C2773" s="163">
        <v>45555</v>
      </c>
      <c r="D2773" s="164" t="s">
        <v>5136</v>
      </c>
      <c r="E2773" s="164" t="s">
        <v>2152</v>
      </c>
      <c r="F2773" s="165" t="s">
        <v>2274</v>
      </c>
      <c r="G2773" s="165" t="s">
        <v>5137</v>
      </c>
      <c r="H2773" s="166">
        <v>270</v>
      </c>
      <c r="I2773" s="171">
        <v>45552</v>
      </c>
      <c r="J2773" s="167" t="s">
        <v>2155</v>
      </c>
      <c r="K2773" s="169">
        <v>270</v>
      </c>
    </row>
    <row r="2774" spans="1:11" ht="28" x14ac:dyDescent="0.15">
      <c r="A2774" s="161" t="s">
        <v>5410</v>
      </c>
      <c r="B2774" s="162" t="s">
        <v>5411</v>
      </c>
      <c r="C2774" s="163">
        <v>45555</v>
      </c>
      <c r="D2774" s="164" t="s">
        <v>5136</v>
      </c>
      <c r="E2774" s="164" t="s">
        <v>2152</v>
      </c>
      <c r="F2774" s="165" t="s">
        <v>2274</v>
      </c>
      <c r="G2774" s="165" t="s">
        <v>5137</v>
      </c>
      <c r="H2774" s="166">
        <v>1816.57</v>
      </c>
      <c r="I2774" s="171">
        <v>45552</v>
      </c>
      <c r="J2774" s="167" t="s">
        <v>2155</v>
      </c>
      <c r="K2774" s="169">
        <v>1816.57</v>
      </c>
    </row>
    <row r="2775" spans="1:11" ht="28" x14ac:dyDescent="0.15">
      <c r="A2775" s="161" t="s">
        <v>5410</v>
      </c>
      <c r="B2775" s="162" t="s">
        <v>5411</v>
      </c>
      <c r="C2775" s="163">
        <v>45555</v>
      </c>
      <c r="D2775" s="164" t="s">
        <v>5136</v>
      </c>
      <c r="E2775" s="164" t="s">
        <v>2152</v>
      </c>
      <c r="F2775" s="165" t="s">
        <v>2274</v>
      </c>
      <c r="G2775" s="165" t="s">
        <v>5137</v>
      </c>
      <c r="H2775" s="166">
        <v>14928.28</v>
      </c>
      <c r="I2775" s="171">
        <v>45552</v>
      </c>
      <c r="J2775" s="167" t="s">
        <v>2155</v>
      </c>
      <c r="K2775" s="169">
        <v>14928.28</v>
      </c>
    </row>
    <row r="2776" spans="1:11" ht="28" x14ac:dyDescent="0.15">
      <c r="A2776" s="161" t="s">
        <v>5410</v>
      </c>
      <c r="B2776" s="162" t="s">
        <v>5411</v>
      </c>
      <c r="C2776" s="163">
        <v>45555</v>
      </c>
      <c r="D2776" s="164" t="s">
        <v>5138</v>
      </c>
      <c r="E2776" s="164" t="s">
        <v>2152</v>
      </c>
      <c r="F2776" s="165" t="s">
        <v>2274</v>
      </c>
      <c r="G2776" s="165" t="s">
        <v>5139</v>
      </c>
      <c r="H2776" s="166">
        <v>285</v>
      </c>
      <c r="I2776" s="171">
        <v>45552</v>
      </c>
      <c r="J2776" s="167" t="s">
        <v>2155</v>
      </c>
      <c r="K2776" s="169">
        <v>285</v>
      </c>
    </row>
    <row r="2777" spans="1:11" ht="28" x14ac:dyDescent="0.15">
      <c r="A2777" s="161" t="s">
        <v>5410</v>
      </c>
      <c r="B2777" s="162" t="s">
        <v>5411</v>
      </c>
      <c r="C2777" s="163">
        <v>45555</v>
      </c>
      <c r="D2777" s="164" t="s">
        <v>5138</v>
      </c>
      <c r="E2777" s="164" t="s">
        <v>2152</v>
      </c>
      <c r="F2777" s="165" t="s">
        <v>2274</v>
      </c>
      <c r="G2777" s="165" t="s">
        <v>5139</v>
      </c>
      <c r="H2777" s="166">
        <v>6608.33</v>
      </c>
      <c r="I2777" s="171">
        <v>45552</v>
      </c>
      <c r="J2777" s="167" t="s">
        <v>2155</v>
      </c>
      <c r="K2777" s="169">
        <v>6608.33</v>
      </c>
    </row>
    <row r="2778" spans="1:11" ht="28" x14ac:dyDescent="0.15">
      <c r="A2778" s="161" t="s">
        <v>5410</v>
      </c>
      <c r="B2778" s="162" t="s">
        <v>5411</v>
      </c>
      <c r="C2778" s="163">
        <v>45555</v>
      </c>
      <c r="D2778" s="164" t="s">
        <v>5138</v>
      </c>
      <c r="E2778" s="164" t="s">
        <v>2152</v>
      </c>
      <c r="F2778" s="165" t="s">
        <v>2274</v>
      </c>
      <c r="G2778" s="165" t="s">
        <v>5139</v>
      </c>
      <c r="H2778" s="166">
        <v>44552.52</v>
      </c>
      <c r="I2778" s="171">
        <v>45552</v>
      </c>
      <c r="J2778" s="167" t="s">
        <v>2155</v>
      </c>
      <c r="K2778" s="169">
        <v>44552.52</v>
      </c>
    </row>
    <row r="2779" spans="1:11" ht="28" x14ac:dyDescent="0.15">
      <c r="A2779" s="161" t="s">
        <v>5410</v>
      </c>
      <c r="B2779" s="162" t="s">
        <v>5411</v>
      </c>
      <c r="C2779" s="163">
        <v>45555</v>
      </c>
      <c r="D2779" s="164" t="s">
        <v>5140</v>
      </c>
      <c r="E2779" s="164" t="s">
        <v>2152</v>
      </c>
      <c r="F2779" s="165" t="s">
        <v>2274</v>
      </c>
      <c r="G2779" s="165" t="s">
        <v>5141</v>
      </c>
      <c r="H2779" s="166">
        <v>150</v>
      </c>
      <c r="I2779" s="171">
        <v>45552</v>
      </c>
      <c r="J2779" s="167" t="s">
        <v>2155</v>
      </c>
      <c r="K2779" s="169">
        <v>150</v>
      </c>
    </row>
    <row r="2780" spans="1:11" ht="28" x14ac:dyDescent="0.15">
      <c r="A2780" s="161" t="s">
        <v>5410</v>
      </c>
      <c r="B2780" s="162" t="s">
        <v>5411</v>
      </c>
      <c r="C2780" s="163">
        <v>45555</v>
      </c>
      <c r="D2780" s="164" t="s">
        <v>5140</v>
      </c>
      <c r="E2780" s="164" t="s">
        <v>2152</v>
      </c>
      <c r="F2780" s="165" t="s">
        <v>2274</v>
      </c>
      <c r="G2780" s="165" t="s">
        <v>5141</v>
      </c>
      <c r="H2780" s="166">
        <v>3793.43</v>
      </c>
      <c r="I2780" s="171">
        <v>45552</v>
      </c>
      <c r="J2780" s="167" t="s">
        <v>2155</v>
      </c>
      <c r="K2780" s="169">
        <v>3793.43</v>
      </c>
    </row>
    <row r="2781" spans="1:11" ht="28" x14ac:dyDescent="0.15">
      <c r="A2781" s="161" t="s">
        <v>5410</v>
      </c>
      <c r="B2781" s="162" t="s">
        <v>5411</v>
      </c>
      <c r="C2781" s="163">
        <v>45555</v>
      </c>
      <c r="D2781" s="164" t="s">
        <v>5140</v>
      </c>
      <c r="E2781" s="164" t="s">
        <v>2152</v>
      </c>
      <c r="F2781" s="165" t="s">
        <v>2274</v>
      </c>
      <c r="G2781" s="165" t="s">
        <v>5141</v>
      </c>
      <c r="H2781" s="166">
        <v>15640.12</v>
      </c>
      <c r="I2781" s="171">
        <v>45552</v>
      </c>
      <c r="J2781" s="167" t="s">
        <v>2155</v>
      </c>
      <c r="K2781" s="169">
        <v>15640.12</v>
      </c>
    </row>
    <row r="2782" spans="1:11" x14ac:dyDescent="0.15">
      <c r="A2782" s="161" t="s">
        <v>5417</v>
      </c>
      <c r="B2782" s="162" t="s">
        <v>21</v>
      </c>
      <c r="C2782" s="163">
        <v>45382</v>
      </c>
      <c r="D2782" s="164" t="s">
        <v>17</v>
      </c>
      <c r="E2782" s="164" t="s">
        <v>17</v>
      </c>
      <c r="F2782" s="165" t="s">
        <v>5418</v>
      </c>
      <c r="G2782" s="165" t="s">
        <v>5419</v>
      </c>
      <c r="H2782" s="166">
        <v>1359435.38</v>
      </c>
      <c r="I2782" s="168" t="s">
        <v>2529</v>
      </c>
      <c r="J2782" s="168" t="s">
        <v>2155</v>
      </c>
      <c r="K2782" s="169">
        <f>+H2782</f>
        <v>1359435.38</v>
      </c>
    </row>
    <row r="2783" spans="1:11" x14ac:dyDescent="0.15">
      <c r="A2783" s="161" t="s">
        <v>5417</v>
      </c>
      <c r="B2783" s="162" t="s">
        <v>23</v>
      </c>
      <c r="C2783" s="163">
        <v>44409</v>
      </c>
      <c r="D2783" s="164" t="s">
        <v>5420</v>
      </c>
      <c r="E2783" s="173">
        <v>44409</v>
      </c>
      <c r="F2783" s="165" t="s">
        <v>5421</v>
      </c>
      <c r="G2783" s="165" t="s">
        <v>5422</v>
      </c>
      <c r="H2783" s="166">
        <v>1754165</v>
      </c>
      <c r="I2783" s="168" t="s">
        <v>2529</v>
      </c>
      <c r="J2783" s="168" t="s">
        <v>2155</v>
      </c>
      <c r="K2783" s="169">
        <f t="shared" ref="K2783:K2802" si="1">+H2783</f>
        <v>1754165</v>
      </c>
    </row>
    <row r="2784" spans="1:11" x14ac:dyDescent="0.15">
      <c r="A2784" s="161" t="s">
        <v>5417</v>
      </c>
      <c r="B2784" s="162" t="s">
        <v>23</v>
      </c>
      <c r="C2784" s="163">
        <v>44440</v>
      </c>
      <c r="D2784" s="164" t="s">
        <v>5423</v>
      </c>
      <c r="E2784" s="173">
        <v>44440</v>
      </c>
      <c r="F2784" s="165" t="s">
        <v>5421</v>
      </c>
      <c r="G2784" s="165" t="s">
        <v>5422</v>
      </c>
      <c r="H2784" s="166">
        <v>2139978</v>
      </c>
      <c r="I2784" s="168" t="s">
        <v>2529</v>
      </c>
      <c r="J2784" s="168" t="s">
        <v>2155</v>
      </c>
      <c r="K2784" s="169">
        <f t="shared" si="1"/>
        <v>2139978</v>
      </c>
    </row>
    <row r="2785" spans="1:11" ht="28" x14ac:dyDescent="0.15">
      <c r="A2785" s="161" t="s">
        <v>5417</v>
      </c>
      <c r="B2785" s="162" t="s">
        <v>23</v>
      </c>
      <c r="C2785" s="163">
        <v>44500</v>
      </c>
      <c r="D2785" s="164" t="s">
        <v>5424</v>
      </c>
      <c r="E2785" s="173">
        <v>44470</v>
      </c>
      <c r="F2785" s="165" t="s">
        <v>5421</v>
      </c>
      <c r="G2785" s="165" t="s">
        <v>5425</v>
      </c>
      <c r="H2785" s="166">
        <v>2685821</v>
      </c>
      <c r="I2785" s="168" t="s">
        <v>2529</v>
      </c>
      <c r="J2785" s="168" t="s">
        <v>2155</v>
      </c>
      <c r="K2785" s="169">
        <f t="shared" si="1"/>
        <v>2685821</v>
      </c>
    </row>
    <row r="2786" spans="1:11" ht="28" x14ac:dyDescent="0.15">
      <c r="A2786" s="161" t="s">
        <v>5417</v>
      </c>
      <c r="B2786" s="162" t="s">
        <v>23</v>
      </c>
      <c r="C2786" s="163">
        <v>44530</v>
      </c>
      <c r="D2786" s="164" t="s">
        <v>5426</v>
      </c>
      <c r="E2786" s="173">
        <v>44501</v>
      </c>
      <c r="F2786" s="165" t="s">
        <v>5421</v>
      </c>
      <c r="G2786" s="165" t="s">
        <v>5427</v>
      </c>
      <c r="H2786" s="166">
        <v>2328560</v>
      </c>
      <c r="I2786" s="168" t="s">
        <v>2529</v>
      </c>
      <c r="J2786" s="168" t="s">
        <v>2155</v>
      </c>
      <c r="K2786" s="169">
        <f t="shared" si="1"/>
        <v>2328560</v>
      </c>
    </row>
    <row r="2787" spans="1:11" ht="28" x14ac:dyDescent="0.15">
      <c r="A2787" s="161" t="s">
        <v>5417</v>
      </c>
      <c r="B2787" s="162" t="s">
        <v>23</v>
      </c>
      <c r="C2787" s="163">
        <v>44561</v>
      </c>
      <c r="D2787" s="164" t="s">
        <v>5428</v>
      </c>
      <c r="E2787" s="173">
        <v>44531</v>
      </c>
      <c r="F2787" s="165" t="s">
        <v>5421</v>
      </c>
      <c r="G2787" s="165" t="s">
        <v>5429</v>
      </c>
      <c r="H2787" s="166">
        <v>2120129</v>
      </c>
      <c r="I2787" s="168" t="s">
        <v>2529</v>
      </c>
      <c r="J2787" s="168" t="s">
        <v>2155</v>
      </c>
      <c r="K2787" s="169">
        <f t="shared" si="1"/>
        <v>2120129</v>
      </c>
    </row>
    <row r="2788" spans="1:11" x14ac:dyDescent="0.15">
      <c r="A2788" s="161" t="s">
        <v>5417</v>
      </c>
      <c r="B2788" s="162" t="s">
        <v>23</v>
      </c>
      <c r="C2788" s="163">
        <v>44564</v>
      </c>
      <c r="D2788" s="164" t="s">
        <v>5430</v>
      </c>
      <c r="E2788" s="173">
        <v>44531</v>
      </c>
      <c r="F2788" s="165" t="s">
        <v>5421</v>
      </c>
      <c r="G2788" s="165" t="s">
        <v>5431</v>
      </c>
      <c r="H2788" s="166">
        <v>879466</v>
      </c>
      <c r="I2788" s="168" t="s">
        <v>2529</v>
      </c>
      <c r="J2788" s="168" t="s">
        <v>2155</v>
      </c>
      <c r="K2788" s="169">
        <f t="shared" si="1"/>
        <v>879466</v>
      </c>
    </row>
    <row r="2789" spans="1:11" ht="28" x14ac:dyDescent="0.15">
      <c r="A2789" s="161" t="s">
        <v>5417</v>
      </c>
      <c r="B2789" s="162" t="s">
        <v>23</v>
      </c>
      <c r="C2789" s="163">
        <v>44592</v>
      </c>
      <c r="D2789" s="164" t="s">
        <v>5432</v>
      </c>
      <c r="E2789" s="173">
        <v>44562</v>
      </c>
      <c r="F2789" s="165" t="s">
        <v>5421</v>
      </c>
      <c r="G2789" s="165" t="s">
        <v>5433</v>
      </c>
      <c r="H2789" s="166">
        <v>2099701</v>
      </c>
      <c r="I2789" s="168" t="s">
        <v>2529</v>
      </c>
      <c r="J2789" s="168" t="s">
        <v>2155</v>
      </c>
      <c r="K2789" s="169">
        <f t="shared" si="1"/>
        <v>2099701</v>
      </c>
    </row>
    <row r="2790" spans="1:11" ht="28" x14ac:dyDescent="0.15">
      <c r="A2790" s="161" t="s">
        <v>5417</v>
      </c>
      <c r="B2790" s="162" t="s">
        <v>23</v>
      </c>
      <c r="C2790" s="163">
        <v>44620</v>
      </c>
      <c r="D2790" s="164" t="s">
        <v>5434</v>
      </c>
      <c r="E2790" s="173">
        <v>44593</v>
      </c>
      <c r="F2790" s="165" t="s">
        <v>5421</v>
      </c>
      <c r="G2790" s="165" t="s">
        <v>5435</v>
      </c>
      <c r="H2790" s="166">
        <v>1942086</v>
      </c>
      <c r="I2790" s="168" t="s">
        <v>2529</v>
      </c>
      <c r="J2790" s="168" t="s">
        <v>2155</v>
      </c>
      <c r="K2790" s="169">
        <f t="shared" si="1"/>
        <v>1942086</v>
      </c>
    </row>
    <row r="2791" spans="1:11" ht="28" x14ac:dyDescent="0.15">
      <c r="A2791" s="161" t="s">
        <v>5417</v>
      </c>
      <c r="B2791" s="162" t="s">
        <v>23</v>
      </c>
      <c r="C2791" s="163">
        <v>44651</v>
      </c>
      <c r="D2791" s="164" t="s">
        <v>5436</v>
      </c>
      <c r="E2791" s="173">
        <v>44621</v>
      </c>
      <c r="F2791" s="165" t="s">
        <v>5421</v>
      </c>
      <c r="G2791" s="165" t="s">
        <v>5437</v>
      </c>
      <c r="H2791" s="166">
        <v>1688500</v>
      </c>
      <c r="I2791" s="168" t="s">
        <v>2529</v>
      </c>
      <c r="J2791" s="168" t="s">
        <v>2155</v>
      </c>
      <c r="K2791" s="169">
        <f t="shared" si="1"/>
        <v>1688500</v>
      </c>
    </row>
    <row r="2792" spans="1:11" ht="28" x14ac:dyDescent="0.15">
      <c r="A2792" s="161" t="s">
        <v>5417</v>
      </c>
      <c r="B2792" s="162" t="s">
        <v>23</v>
      </c>
      <c r="C2792" s="163">
        <v>44681</v>
      </c>
      <c r="D2792" s="164" t="s">
        <v>5438</v>
      </c>
      <c r="E2792" s="164" t="s">
        <v>5439</v>
      </c>
      <c r="F2792" s="165" t="s">
        <v>5421</v>
      </c>
      <c r="G2792" s="165" t="s">
        <v>5440</v>
      </c>
      <c r="H2792" s="166">
        <v>154756</v>
      </c>
      <c r="I2792" s="168" t="s">
        <v>2529</v>
      </c>
      <c r="J2792" s="168" t="s">
        <v>2155</v>
      </c>
      <c r="K2792" s="169">
        <f t="shared" si="1"/>
        <v>154756</v>
      </c>
    </row>
    <row r="2793" spans="1:11" ht="28" x14ac:dyDescent="0.15">
      <c r="A2793" s="161" t="s">
        <v>5417</v>
      </c>
      <c r="B2793" s="162" t="s">
        <v>23</v>
      </c>
      <c r="C2793" s="163">
        <v>44681</v>
      </c>
      <c r="D2793" s="164" t="s">
        <v>5438</v>
      </c>
      <c r="E2793" s="164" t="s">
        <v>5441</v>
      </c>
      <c r="F2793" s="165" t="s">
        <v>5421</v>
      </c>
      <c r="G2793" s="165" t="s">
        <v>5442</v>
      </c>
      <c r="H2793" s="166">
        <v>143140</v>
      </c>
      <c r="I2793" s="168" t="s">
        <v>2529</v>
      </c>
      <c r="J2793" s="168" t="s">
        <v>2155</v>
      </c>
      <c r="K2793" s="169">
        <f t="shared" si="1"/>
        <v>143140</v>
      </c>
    </row>
    <row r="2794" spans="1:11" ht="28" x14ac:dyDescent="0.15">
      <c r="A2794" s="161" t="s">
        <v>5417</v>
      </c>
      <c r="B2794" s="162" t="s">
        <v>23</v>
      </c>
      <c r="C2794" s="163">
        <v>44681</v>
      </c>
      <c r="D2794" s="164" t="s">
        <v>5438</v>
      </c>
      <c r="E2794" s="164" t="s">
        <v>5443</v>
      </c>
      <c r="F2794" s="165" t="s">
        <v>5421</v>
      </c>
      <c r="G2794" s="165" t="s">
        <v>5444</v>
      </c>
      <c r="H2794" s="166">
        <v>124450</v>
      </c>
      <c r="I2794" s="168" t="s">
        <v>2529</v>
      </c>
      <c r="J2794" s="168" t="s">
        <v>2155</v>
      </c>
      <c r="K2794" s="169">
        <f t="shared" si="1"/>
        <v>124450</v>
      </c>
    </row>
    <row r="2795" spans="1:11" ht="28" x14ac:dyDescent="0.15">
      <c r="A2795" s="161" t="s">
        <v>5417</v>
      </c>
      <c r="B2795" s="162" t="s">
        <v>23</v>
      </c>
      <c r="C2795" s="163">
        <v>44681</v>
      </c>
      <c r="D2795" s="164" t="s">
        <v>5438</v>
      </c>
      <c r="E2795" s="164" t="s">
        <v>5445</v>
      </c>
      <c r="F2795" s="165" t="s">
        <v>5421</v>
      </c>
      <c r="G2795" s="165" t="s">
        <v>5446</v>
      </c>
      <c r="H2795" s="166">
        <v>629318.98</v>
      </c>
      <c r="I2795" s="168" t="s">
        <v>2529</v>
      </c>
      <c r="J2795" s="168" t="s">
        <v>2155</v>
      </c>
      <c r="K2795" s="169">
        <f t="shared" si="1"/>
        <v>629318.98</v>
      </c>
    </row>
    <row r="2796" spans="1:11" ht="28" x14ac:dyDescent="0.15">
      <c r="A2796" s="161" t="s">
        <v>5417</v>
      </c>
      <c r="B2796" s="162" t="s">
        <v>23</v>
      </c>
      <c r="C2796" s="163">
        <v>44712</v>
      </c>
      <c r="D2796" s="164" t="s">
        <v>5447</v>
      </c>
      <c r="E2796" s="164" t="s">
        <v>5448</v>
      </c>
      <c r="F2796" s="165" t="s">
        <v>5421</v>
      </c>
      <c r="G2796" s="165" t="s">
        <v>5449</v>
      </c>
      <c r="H2796" s="166">
        <v>414959.64</v>
      </c>
      <c r="I2796" s="168" t="s">
        <v>2529</v>
      </c>
      <c r="J2796" s="168" t="s">
        <v>2155</v>
      </c>
      <c r="K2796" s="169">
        <f t="shared" si="1"/>
        <v>414959.64</v>
      </c>
    </row>
    <row r="2797" spans="1:11" ht="28" x14ac:dyDescent="0.15">
      <c r="A2797" s="161" t="s">
        <v>5417</v>
      </c>
      <c r="B2797" s="162" t="s">
        <v>23</v>
      </c>
      <c r="C2797" s="163">
        <v>44742</v>
      </c>
      <c r="D2797" s="164" t="s">
        <v>5450</v>
      </c>
      <c r="E2797" s="164" t="s">
        <v>5451</v>
      </c>
      <c r="F2797" s="165" t="s">
        <v>5421</v>
      </c>
      <c r="G2797" s="165" t="s">
        <v>5452</v>
      </c>
      <c r="H2797" s="166">
        <v>463439</v>
      </c>
      <c r="I2797" s="168" t="s">
        <v>2529</v>
      </c>
      <c r="J2797" s="168" t="s">
        <v>2155</v>
      </c>
      <c r="K2797" s="169">
        <f t="shared" si="1"/>
        <v>463439</v>
      </c>
    </row>
    <row r="2798" spans="1:11" ht="28" x14ac:dyDescent="0.15">
      <c r="A2798" s="161" t="s">
        <v>5417</v>
      </c>
      <c r="B2798" s="162" t="s">
        <v>23</v>
      </c>
      <c r="C2798" s="163">
        <v>45412</v>
      </c>
      <c r="D2798" s="164" t="s">
        <v>5453</v>
      </c>
      <c r="E2798" s="164" t="s">
        <v>5445</v>
      </c>
      <c r="F2798" s="165" t="s">
        <v>5421</v>
      </c>
      <c r="G2798" s="165" t="s">
        <v>5454</v>
      </c>
      <c r="H2798" s="166">
        <v>2051296</v>
      </c>
      <c r="I2798" s="168" t="s">
        <v>2529</v>
      </c>
      <c r="J2798" s="168" t="s">
        <v>2155</v>
      </c>
      <c r="K2798" s="169">
        <f t="shared" si="1"/>
        <v>2051296</v>
      </c>
    </row>
    <row r="2799" spans="1:11" ht="28" x14ac:dyDescent="0.15">
      <c r="A2799" s="161" t="s">
        <v>5417</v>
      </c>
      <c r="B2799" s="162" t="s">
        <v>23</v>
      </c>
      <c r="C2799" s="163">
        <v>45443</v>
      </c>
      <c r="D2799" s="164" t="s">
        <v>5455</v>
      </c>
      <c r="E2799" s="164" t="s">
        <v>5448</v>
      </c>
      <c r="F2799" s="165" t="s">
        <v>5421</v>
      </c>
      <c r="G2799" s="165" t="s">
        <v>5456</v>
      </c>
      <c r="H2799" s="166">
        <v>2107053</v>
      </c>
      <c r="I2799" s="168" t="s">
        <v>2529</v>
      </c>
      <c r="J2799" s="168" t="s">
        <v>2155</v>
      </c>
      <c r="K2799" s="169">
        <f t="shared" si="1"/>
        <v>2107053</v>
      </c>
    </row>
    <row r="2800" spans="1:11" ht="28" x14ac:dyDescent="0.15">
      <c r="A2800" s="161" t="s">
        <v>5417</v>
      </c>
      <c r="B2800" s="162" t="s">
        <v>23</v>
      </c>
      <c r="C2800" s="163">
        <v>45473</v>
      </c>
      <c r="D2800" s="164" t="s">
        <v>5457</v>
      </c>
      <c r="E2800" s="164" t="s">
        <v>5451</v>
      </c>
      <c r="F2800" s="165" t="s">
        <v>5421</v>
      </c>
      <c r="G2800" s="165" t="s">
        <v>5458</v>
      </c>
      <c r="H2800" s="166">
        <v>2468537</v>
      </c>
      <c r="I2800" s="168" t="s">
        <v>2529</v>
      </c>
      <c r="J2800" s="168" t="s">
        <v>2155</v>
      </c>
      <c r="K2800" s="169">
        <f t="shared" si="1"/>
        <v>2468537</v>
      </c>
    </row>
    <row r="2801" spans="1:11" ht="28" x14ac:dyDescent="0.15">
      <c r="A2801" s="161" t="s">
        <v>5417</v>
      </c>
      <c r="B2801" s="162" t="s">
        <v>23</v>
      </c>
      <c r="C2801" s="163">
        <v>45504</v>
      </c>
      <c r="D2801" s="164" t="s">
        <v>5459</v>
      </c>
      <c r="E2801" s="164" t="s">
        <v>5460</v>
      </c>
      <c r="F2801" s="165" t="s">
        <v>5421</v>
      </c>
      <c r="G2801" s="165" t="s">
        <v>5461</v>
      </c>
      <c r="H2801" s="166">
        <v>2560877</v>
      </c>
      <c r="I2801" s="168" t="s">
        <v>2529</v>
      </c>
      <c r="J2801" s="168" t="s">
        <v>2155</v>
      </c>
      <c r="K2801" s="169">
        <f t="shared" si="1"/>
        <v>2560877</v>
      </c>
    </row>
    <row r="2802" spans="1:11" ht="28" x14ac:dyDescent="0.15">
      <c r="A2802" s="161" t="s">
        <v>5417</v>
      </c>
      <c r="B2802" s="162" t="s">
        <v>23</v>
      </c>
      <c r="C2802" s="163">
        <v>45535</v>
      </c>
      <c r="D2802" s="164" t="s">
        <v>5462</v>
      </c>
      <c r="E2802" s="164" t="s">
        <v>5463</v>
      </c>
      <c r="F2802" s="165" t="s">
        <v>5421</v>
      </c>
      <c r="G2802" s="165" t="s">
        <v>5464</v>
      </c>
      <c r="H2802" s="166">
        <v>2589671</v>
      </c>
      <c r="I2802" s="168" t="s">
        <v>2529</v>
      </c>
      <c r="J2802" s="168" t="s">
        <v>2155</v>
      </c>
      <c r="K2802" s="169">
        <f t="shared" si="1"/>
        <v>2589671</v>
      </c>
    </row>
    <row r="2803" spans="1:11" ht="28" x14ac:dyDescent="0.15">
      <c r="A2803" s="161" t="s">
        <v>5417</v>
      </c>
      <c r="B2803" s="162" t="s">
        <v>23</v>
      </c>
      <c r="C2803" s="163">
        <v>45565</v>
      </c>
      <c r="D2803" s="164" t="s">
        <v>5465</v>
      </c>
      <c r="E2803" s="164" t="s">
        <v>4342</v>
      </c>
      <c r="F2803" s="165" t="s">
        <v>5421</v>
      </c>
      <c r="G2803" s="165" t="s">
        <v>5466</v>
      </c>
      <c r="H2803" s="166">
        <v>2500065</v>
      </c>
      <c r="I2803" s="168" t="s">
        <v>2529</v>
      </c>
      <c r="J2803" s="168" t="s">
        <v>2155</v>
      </c>
      <c r="K2803" s="169">
        <f>+H2803</f>
        <v>2500065</v>
      </c>
    </row>
    <row r="2804" spans="1:11" s="174" customFormat="1" ht="28" x14ac:dyDescent="0.15">
      <c r="A2804" s="161" t="s">
        <v>5417</v>
      </c>
      <c r="B2804" s="162" t="s">
        <v>5467</v>
      </c>
      <c r="C2804" s="163">
        <v>42369</v>
      </c>
      <c r="D2804" s="164">
        <v>55000</v>
      </c>
      <c r="E2804" s="164" t="s">
        <v>2480</v>
      </c>
      <c r="F2804" s="165" t="s">
        <v>5468</v>
      </c>
      <c r="G2804" s="165" t="s">
        <v>5469</v>
      </c>
      <c r="H2804" s="166">
        <v>16305601.289999999</v>
      </c>
      <c r="I2804" s="168" t="s">
        <v>2529</v>
      </c>
      <c r="J2804" s="168" t="s">
        <v>2155</v>
      </c>
      <c r="K2804" s="169">
        <v>16305601.289999999</v>
      </c>
    </row>
    <row r="2805" spans="1:11" s="174" customFormat="1" ht="28" x14ac:dyDescent="0.15">
      <c r="A2805" s="161" t="s">
        <v>5417</v>
      </c>
      <c r="B2805" s="162" t="s">
        <v>5470</v>
      </c>
      <c r="C2805" s="163">
        <v>45291</v>
      </c>
      <c r="D2805" s="164" t="s">
        <v>5471</v>
      </c>
      <c r="E2805" s="164" t="s">
        <v>2480</v>
      </c>
      <c r="F2805" s="165" t="s">
        <v>5468</v>
      </c>
      <c r="G2805" s="165" t="s">
        <v>5472</v>
      </c>
      <c r="H2805" s="166">
        <v>14913043.01</v>
      </c>
      <c r="I2805" s="168" t="s">
        <v>2529</v>
      </c>
      <c r="J2805" s="168" t="s">
        <v>2155</v>
      </c>
      <c r="K2805" s="169">
        <v>14913043.01</v>
      </c>
    </row>
    <row r="2806" spans="1:11" x14ac:dyDescent="0.15">
      <c r="A2806" s="161" t="s">
        <v>5473</v>
      </c>
      <c r="B2806" s="162" t="s">
        <v>15</v>
      </c>
      <c r="C2806" s="163">
        <v>45382</v>
      </c>
      <c r="D2806" s="164"/>
      <c r="E2806" s="164" t="s">
        <v>2152</v>
      </c>
      <c r="F2806" s="165" t="s">
        <v>5474</v>
      </c>
      <c r="G2806" s="165" t="s">
        <v>5474</v>
      </c>
      <c r="H2806" s="166">
        <v>39188752.950000003</v>
      </c>
      <c r="I2806" s="168" t="s">
        <v>2529</v>
      </c>
      <c r="J2806" s="168" t="s">
        <v>2155</v>
      </c>
      <c r="K2806" s="175">
        <v>39188752.950000003</v>
      </c>
    </row>
    <row r="2807" spans="1:11" x14ac:dyDescent="0.15">
      <c r="A2807" s="148"/>
      <c r="B2807" s="149"/>
      <c r="C2807" s="150"/>
      <c r="D2807" s="151"/>
      <c r="E2807" s="151"/>
      <c r="F2807" s="152"/>
      <c r="G2807" s="153" t="s">
        <v>2523</v>
      </c>
      <c r="H2807" s="154"/>
      <c r="I2807" s="155"/>
      <c r="J2807" s="156"/>
      <c r="K2807" s="157">
        <f>SUM(K2008:K2806)</f>
        <v>152621245.18700004</v>
      </c>
    </row>
    <row r="2808" spans="1:11" ht="15" thickBot="1" x14ac:dyDescent="0.2">
      <c r="A2808" s="176"/>
      <c r="B2808" s="177"/>
      <c r="C2808" s="178"/>
      <c r="D2808" s="178"/>
      <c r="E2808" s="179"/>
      <c r="F2808" s="178"/>
      <c r="G2808" s="180" t="s">
        <v>5475</v>
      </c>
      <c r="H2808" s="181">
        <f>SUM(H8:H2807)</f>
        <v>336953117.94200075</v>
      </c>
      <c r="I2808" s="182"/>
      <c r="J2808" s="183"/>
      <c r="K2808" s="184">
        <f>+K1166+K2003+K2005+K2007+K2807</f>
        <v>312959219.86700004</v>
      </c>
    </row>
    <row r="2809" spans="1:11" x14ac:dyDescent="0.15">
      <c r="A2809" s="101"/>
      <c r="B2809" s="102"/>
      <c r="C2809" s="101"/>
      <c r="D2809" s="101"/>
      <c r="E2809" s="103"/>
      <c r="F2809" s="101"/>
      <c r="G2809" s="101"/>
      <c r="H2809" s="104"/>
      <c r="I2809" s="101"/>
      <c r="J2809" s="103"/>
      <c r="K2809" s="104"/>
    </row>
    <row r="2810" spans="1:11" x14ac:dyDescent="0.15">
      <c r="A2810" s="101"/>
      <c r="B2810" s="102"/>
      <c r="C2810" s="101"/>
      <c r="D2810" s="101"/>
      <c r="E2810" s="103"/>
      <c r="F2810" s="101"/>
      <c r="G2810" s="101"/>
      <c r="H2810" s="104"/>
      <c r="I2810" s="101"/>
      <c r="J2810" s="103"/>
      <c r="K2810" s="104"/>
    </row>
    <row r="2811" spans="1:11" x14ac:dyDescent="0.15">
      <c r="A2811" s="101"/>
      <c r="B2811" s="102"/>
      <c r="C2811" s="101"/>
      <c r="D2811" s="101"/>
      <c r="E2811" s="103"/>
      <c r="F2811" s="101"/>
      <c r="G2811" s="101"/>
      <c r="H2811" s="104"/>
      <c r="I2811" s="101"/>
      <c r="J2811" s="103"/>
      <c r="K2811" s="104"/>
    </row>
    <row r="2812" spans="1:11" x14ac:dyDescent="0.15">
      <c r="A2812" s="185"/>
      <c r="B2812" s="185"/>
      <c r="C2812" s="185"/>
      <c r="D2812" s="185"/>
      <c r="E2812" s="185"/>
      <c r="F2812" s="185"/>
      <c r="G2812" s="185"/>
      <c r="H2812" s="186"/>
      <c r="I2812" s="185"/>
      <c r="J2812" s="185"/>
      <c r="K2812" s="186"/>
    </row>
    <row r="2813" spans="1:11" x14ac:dyDescent="0.15">
      <c r="A2813" s="101"/>
      <c r="B2813" s="102"/>
      <c r="C2813" s="101"/>
      <c r="D2813" s="101"/>
      <c r="E2813" s="103"/>
      <c r="F2813" s="101"/>
      <c r="G2813" s="101"/>
      <c r="H2813" s="104"/>
      <c r="I2813" s="101"/>
      <c r="J2813" s="103"/>
      <c r="K2813" s="104"/>
    </row>
    <row r="2814" spans="1:11" x14ac:dyDescent="0.15">
      <c r="A2814" s="101"/>
      <c r="B2814" s="102"/>
      <c r="C2814" s="101"/>
      <c r="D2814" s="101"/>
      <c r="E2814" s="103"/>
      <c r="F2814" s="101"/>
      <c r="G2814" s="101"/>
      <c r="H2814" s="104"/>
      <c r="I2814" s="101"/>
      <c r="J2814" s="103"/>
      <c r="K2814" s="104"/>
    </row>
    <row r="2815" spans="1:11" x14ac:dyDescent="0.15">
      <c r="A2815" s="101"/>
      <c r="B2815" s="102"/>
      <c r="C2815" s="101"/>
      <c r="D2815" s="101"/>
      <c r="E2815" s="103"/>
      <c r="F2815" s="101"/>
      <c r="G2815" s="101"/>
      <c r="H2815" s="104"/>
      <c r="I2815" s="101"/>
      <c r="J2815" s="103"/>
      <c r="K2815" s="104"/>
    </row>
    <row r="2816" spans="1:11" x14ac:dyDescent="0.15">
      <c r="A2816" s="101"/>
      <c r="B2816" s="102"/>
      <c r="C2816" s="101"/>
      <c r="D2816" s="101"/>
      <c r="E2816" s="103"/>
      <c r="F2816" s="101"/>
      <c r="G2816" s="101"/>
      <c r="H2816" s="104"/>
      <c r="I2816" s="101"/>
      <c r="J2816" s="103"/>
      <c r="K2816" s="104"/>
    </row>
    <row r="2817" spans="3:11" x14ac:dyDescent="0.15">
      <c r="C2817" s="187"/>
      <c r="D2817" s="187"/>
      <c r="E2817" s="188"/>
      <c r="F2817" s="187"/>
      <c r="G2817" s="189"/>
      <c r="H2817" s="104"/>
      <c r="I2817" s="190"/>
      <c r="J2817" s="191"/>
      <c r="K2817" s="104"/>
    </row>
    <row r="2818" spans="3:11" ht="28.5" customHeight="1" x14ac:dyDescent="0.15"/>
  </sheetData>
  <mergeCells count="14">
    <mergeCell ref="I6:I7"/>
    <mergeCell ref="J6:J7"/>
    <mergeCell ref="K6:K7"/>
    <mergeCell ref="A2812:K2812"/>
    <mergeCell ref="A2:K2"/>
    <mergeCell ref="A3:K3"/>
    <mergeCell ref="A4:K4"/>
    <mergeCell ref="A6:A7"/>
    <mergeCell ref="B6:B7"/>
    <mergeCell ref="C6:D6"/>
    <mergeCell ref="E6:E7"/>
    <mergeCell ref="F6:F7"/>
    <mergeCell ref="G6:G7"/>
    <mergeCell ref="H6:H7"/>
  </mergeCells>
  <printOptions horizontalCentered="1"/>
  <pageMargins left="0.38" right="0.55118110236220474" top="0.47244094488188981" bottom="0.55118110236220474" header="0.19685039370078741" footer="0.31496062992125984"/>
  <pageSetup scale="57" fitToHeight="0" orientation="landscape" r:id="rId1"/>
  <headerFooter>
    <oddHeader>&amp;L&amp;"Arial,Normal"&amp;8Estados e Información Contable
Notas a los Estados Financieros&amp;R&amp;"Arial,Normal"&amp;8Notas de Desglose
Notas al Estado de Situación Financiera
7.II.12</oddHeader>
    <oddFooter>&amp;C&amp;"Arial,Cursiva"&amp;9“Bajo protesta de decir verdad declaramos que los Estados Financieros y sus notas, son razonablemente correctos y son responsabilidad del emisor”&amp;R&amp;P/&amp;N</oddFooter>
  </headerFooter>
  <rowBreaks count="2" manualBreakCount="2">
    <brk id="2772" max="10" man="1"/>
    <brk id="2797" max="1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82741-99FC-4A46-996B-18453E21CA14}">
  <sheetPr>
    <tabColor theme="5" tint="0.59999389629810485"/>
    <pageSetUpPr fitToPage="1"/>
  </sheetPr>
  <dimension ref="A1:I13"/>
  <sheetViews>
    <sheetView zoomScaleNormal="100" workbookViewId="0">
      <selection activeCell="D17" sqref="D17"/>
    </sheetView>
  </sheetViews>
  <sheetFormatPr baseColWidth="10" defaultRowHeight="15" x14ac:dyDescent="0.2"/>
  <cols>
    <col min="3" max="3" width="15.83203125" bestFit="1" customWidth="1"/>
    <col min="4" max="4" width="46" bestFit="1" customWidth="1"/>
    <col min="5" max="6" width="12.5" bestFit="1" customWidth="1"/>
    <col min="7" max="7" width="13.5" bestFit="1" customWidth="1"/>
    <col min="8" max="8" width="13.5" customWidth="1"/>
    <col min="9" max="9" width="27.1640625" bestFit="1" customWidth="1"/>
  </cols>
  <sheetData>
    <row r="1" spans="1:9" s="107" customFormat="1" ht="14" x14ac:dyDescent="0.15">
      <c r="A1" s="194"/>
      <c r="B1" s="194"/>
      <c r="C1" s="194"/>
      <c r="D1" s="194"/>
      <c r="E1" s="194"/>
      <c r="F1" s="194"/>
      <c r="G1" s="194"/>
      <c r="H1" s="194"/>
    </row>
    <row r="2" spans="1:9" s="107" customFormat="1" ht="15" customHeight="1" x14ac:dyDescent="0.15">
      <c r="A2" s="195" t="s">
        <v>0</v>
      </c>
      <c r="B2" s="195"/>
      <c r="C2" s="195"/>
      <c r="D2" s="195"/>
      <c r="E2" s="195"/>
      <c r="F2" s="195"/>
      <c r="G2" s="195"/>
      <c r="H2" s="195"/>
      <c r="I2" s="195"/>
    </row>
    <row r="3" spans="1:9" s="107" customFormat="1" ht="15" customHeight="1" x14ac:dyDescent="0.15">
      <c r="A3" s="195" t="s">
        <v>5476</v>
      </c>
      <c r="B3" s="195"/>
      <c r="C3" s="195"/>
      <c r="D3" s="195"/>
      <c r="E3" s="195"/>
      <c r="F3" s="195"/>
      <c r="G3" s="195"/>
      <c r="H3" s="195"/>
      <c r="I3" s="195"/>
    </row>
    <row r="4" spans="1:9" s="107" customFormat="1" ht="15" customHeight="1" x14ac:dyDescent="0.15">
      <c r="A4" s="195" t="s">
        <v>5477</v>
      </c>
      <c r="B4" s="195"/>
      <c r="C4" s="195"/>
      <c r="D4" s="195"/>
      <c r="E4" s="195"/>
      <c r="F4" s="195"/>
      <c r="G4" s="195"/>
      <c r="H4" s="195"/>
      <c r="I4" s="195"/>
    </row>
    <row r="5" spans="1:9" s="107" customFormat="1" ht="14" x14ac:dyDescent="0.15"/>
    <row r="6" spans="1:9" ht="16" thickBot="1" x14ac:dyDescent="0.25"/>
    <row r="7" spans="1:9" ht="36" x14ac:dyDescent="0.2">
      <c r="A7" s="196" t="s">
        <v>12</v>
      </c>
      <c r="B7" s="197" t="s">
        <v>5478</v>
      </c>
      <c r="C7" s="198" t="s">
        <v>372</v>
      </c>
      <c r="D7" s="198" t="s">
        <v>5479</v>
      </c>
      <c r="E7" s="199" t="s">
        <v>5480</v>
      </c>
      <c r="F7" s="199" t="s">
        <v>5481</v>
      </c>
      <c r="G7" s="200" t="s">
        <v>2149</v>
      </c>
      <c r="H7" s="201" t="s">
        <v>5482</v>
      </c>
      <c r="I7" s="202" t="s">
        <v>5483</v>
      </c>
    </row>
    <row r="8" spans="1:9" x14ac:dyDescent="0.2">
      <c r="A8" s="203" t="s">
        <v>5484</v>
      </c>
      <c r="B8" s="204"/>
      <c r="C8" s="205"/>
      <c r="D8" s="205"/>
      <c r="E8" s="206"/>
      <c r="F8" s="206"/>
      <c r="G8" s="206"/>
      <c r="H8" s="207"/>
      <c r="I8" s="208"/>
    </row>
    <row r="9" spans="1:9" ht="24" x14ac:dyDescent="0.2">
      <c r="A9" s="209">
        <v>45537</v>
      </c>
      <c r="B9" s="210" t="s">
        <v>5485</v>
      </c>
      <c r="C9" s="211" t="s">
        <v>5486</v>
      </c>
      <c r="D9" s="211" t="s">
        <v>5487</v>
      </c>
      <c r="E9" s="212"/>
      <c r="F9" s="212">
        <v>6934127.6200000001</v>
      </c>
      <c r="G9" s="212">
        <v>66614539.109999999</v>
      </c>
      <c r="H9" s="213">
        <v>1234</v>
      </c>
      <c r="I9" s="214" t="s">
        <v>5488</v>
      </c>
    </row>
    <row r="10" spans="1:9" ht="24" x14ac:dyDescent="0.2">
      <c r="A10" s="209">
        <v>45539</v>
      </c>
      <c r="B10" s="210" t="s">
        <v>5489</v>
      </c>
      <c r="C10" s="211" t="s">
        <v>5490</v>
      </c>
      <c r="D10" s="211" t="s">
        <v>5491</v>
      </c>
      <c r="E10" s="212"/>
      <c r="F10" s="212">
        <v>2865488</v>
      </c>
      <c r="G10" s="212">
        <v>22532547.5</v>
      </c>
      <c r="H10" s="213" t="s">
        <v>2138</v>
      </c>
      <c r="I10" s="214" t="s">
        <v>5492</v>
      </c>
    </row>
    <row r="11" spans="1:9" x14ac:dyDescent="0.2">
      <c r="A11" s="209"/>
      <c r="B11" s="210"/>
      <c r="C11" s="210"/>
      <c r="D11" s="210"/>
      <c r="E11" s="215"/>
      <c r="F11" s="215"/>
      <c r="G11" s="215"/>
      <c r="H11" s="216"/>
      <c r="I11" s="217"/>
    </row>
    <row r="12" spans="1:9" x14ac:dyDescent="0.2">
      <c r="A12" s="218" t="s">
        <v>5493</v>
      </c>
      <c r="B12" s="219"/>
      <c r="C12" s="219"/>
      <c r="D12" s="219"/>
      <c r="E12" s="220"/>
      <c r="F12" s="220"/>
      <c r="G12" s="220"/>
      <c r="H12" s="221"/>
      <c r="I12" s="222"/>
    </row>
    <row r="13" spans="1:9" ht="16" thickBot="1" x14ac:dyDescent="0.25">
      <c r="A13" s="223"/>
      <c r="B13" s="224"/>
      <c r="C13" s="225"/>
      <c r="D13" s="225"/>
      <c r="E13" s="226"/>
      <c r="F13" s="226"/>
      <c r="G13" s="226"/>
      <c r="H13" s="227"/>
      <c r="I13" s="228"/>
    </row>
  </sheetData>
  <mergeCells count="3">
    <mergeCell ref="A2:I2"/>
    <mergeCell ref="A3:I3"/>
    <mergeCell ref="A4:I4"/>
  </mergeCells>
  <printOptions horizontalCentered="1"/>
  <pageMargins left="0.70866141732283472" right="0.70866141732283472" top="0.94488188976377963" bottom="0.74803149606299213" header="0.51181102362204722" footer="0.31496062992125984"/>
  <pageSetup scale="70" fitToHeight="0" orientation="landscape" r:id="rId1"/>
  <headerFooter>
    <oddHeader>&amp;L&amp;"Arial,Normal"&amp;8Estados e Información Contable
Notas a los Estados Financieros
&amp;R&amp;"Arial,Normal"&amp;8Notas de Desglose
Notas al Estado de Variación en la Hacienda Pública
7.III.1-2</oddHeader>
    <oddFooter>&amp;C&amp;"Arial,Cursiva"&amp;9“Bajo protesta de decir verdad declaramos que los Estados Financieros y sus notas, son razonablemente correctos y son responsabilidad del emisor”&amp;R&amp;P/&amp;N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A95ED-0867-8F40-BEFC-B07DCD3A3CE2}">
  <sheetPr>
    <tabColor theme="5" tint="0.59999389629810485"/>
    <pageSetUpPr fitToPage="1"/>
  </sheetPr>
  <dimension ref="A1:I32"/>
  <sheetViews>
    <sheetView zoomScale="110" zoomScaleNormal="110" workbookViewId="0">
      <selection activeCell="D2" sqref="D2"/>
    </sheetView>
  </sheetViews>
  <sheetFormatPr baseColWidth="10" defaultColWidth="11.5" defaultRowHeight="15" x14ac:dyDescent="0.2"/>
  <cols>
    <col min="1" max="1" width="78.5" customWidth="1"/>
    <col min="2" max="2" width="12.5" bestFit="1" customWidth="1"/>
    <col min="3" max="3" width="14.6640625" customWidth="1"/>
    <col min="4" max="4" width="14.1640625" bestFit="1" customWidth="1"/>
    <col min="5" max="5" width="15.1640625" bestFit="1" customWidth="1"/>
  </cols>
  <sheetData>
    <row r="1" spans="1:9" s="107" customFormat="1" ht="14" x14ac:dyDescent="0.15">
      <c r="A1" s="194"/>
      <c r="B1" s="194"/>
      <c r="C1" s="194"/>
      <c r="D1" s="194"/>
      <c r="E1" s="194"/>
      <c r="F1" s="194"/>
      <c r="G1" s="194"/>
      <c r="H1" s="194"/>
    </row>
    <row r="2" spans="1:9" s="107" customFormat="1" ht="14" x14ac:dyDescent="0.15">
      <c r="A2" s="195" t="s">
        <v>0</v>
      </c>
      <c r="B2" s="195"/>
      <c r="C2" s="195"/>
      <c r="D2" s="229"/>
      <c r="E2" s="229"/>
      <c r="F2" s="229"/>
      <c r="G2" s="229"/>
      <c r="H2" s="229"/>
      <c r="I2" s="229"/>
    </row>
    <row r="3" spans="1:9" s="107" customFormat="1" ht="14" x14ac:dyDescent="0.15">
      <c r="A3" s="195" t="s">
        <v>5494</v>
      </c>
      <c r="B3" s="195"/>
      <c r="C3" s="195"/>
      <c r="D3" s="229"/>
      <c r="E3" s="229"/>
      <c r="F3" s="229"/>
      <c r="G3" s="229"/>
      <c r="H3" s="229"/>
      <c r="I3" s="229"/>
    </row>
    <row r="4" spans="1:9" s="107" customFormat="1" ht="14" x14ac:dyDescent="0.15">
      <c r="A4" s="195" t="s">
        <v>5495</v>
      </c>
      <c r="B4" s="195"/>
      <c r="C4" s="195"/>
      <c r="D4" s="229"/>
      <c r="E4" s="229"/>
      <c r="F4" s="229"/>
      <c r="G4" s="229"/>
      <c r="H4" s="229"/>
      <c r="I4" s="229"/>
    </row>
    <row r="5" spans="1:9" s="107" customFormat="1" ht="14" x14ac:dyDescent="0.15">
      <c r="A5" s="230" t="s">
        <v>5496</v>
      </c>
      <c r="B5" s="230"/>
      <c r="C5" s="230"/>
    </row>
    <row r="7" spans="1:9" x14ac:dyDescent="0.2">
      <c r="A7" s="231" t="s">
        <v>5497</v>
      </c>
      <c r="B7" s="232"/>
      <c r="C7" s="233">
        <f>+'[1]8'!F21</f>
        <v>287945980.63999999</v>
      </c>
    </row>
    <row r="8" spans="1:9" x14ac:dyDescent="0.2">
      <c r="A8" s="234"/>
      <c r="B8" s="235"/>
      <c r="C8" s="235"/>
    </row>
    <row r="9" spans="1:9" x14ac:dyDescent="0.2">
      <c r="A9" s="236" t="s">
        <v>5498</v>
      </c>
      <c r="B9" s="235"/>
      <c r="C9" s="233">
        <f>+B10+B11+B12+B13+B14+B15</f>
        <v>143601206.84</v>
      </c>
    </row>
    <row r="10" spans="1:9" x14ac:dyDescent="0.2">
      <c r="A10" s="237" t="s">
        <v>5499</v>
      </c>
      <c r="B10" s="235"/>
      <c r="C10" s="235"/>
    </row>
    <row r="11" spans="1:9" x14ac:dyDescent="0.2">
      <c r="A11" s="237" t="s">
        <v>5500</v>
      </c>
      <c r="B11" s="235"/>
      <c r="C11" s="235"/>
    </row>
    <row r="12" spans="1:9" x14ac:dyDescent="0.2">
      <c r="A12" s="237" t="s">
        <v>5501</v>
      </c>
      <c r="B12" s="235"/>
      <c r="C12" s="235"/>
    </row>
    <row r="13" spans="1:9" x14ac:dyDescent="0.2">
      <c r="A13" s="237" t="s">
        <v>5502</v>
      </c>
      <c r="B13" s="235"/>
      <c r="C13" s="235"/>
    </row>
    <row r="14" spans="1:9" x14ac:dyDescent="0.2">
      <c r="A14" s="237" t="s">
        <v>5503</v>
      </c>
      <c r="B14" s="238">
        <f>+'[1]1'!C20</f>
        <v>36775.9</v>
      </c>
      <c r="C14" s="235"/>
    </row>
    <row r="15" spans="1:9" x14ac:dyDescent="0.2">
      <c r="A15" s="237" t="s">
        <v>5504</v>
      </c>
      <c r="B15" s="238">
        <f>+'[1]1'!C14-'[1]8'!F16</f>
        <v>143564430.94</v>
      </c>
      <c r="C15" s="235"/>
      <c r="E15" s="239"/>
    </row>
    <row r="16" spans="1:9" x14ac:dyDescent="0.2">
      <c r="A16" s="234"/>
      <c r="B16" s="235"/>
      <c r="C16" s="235"/>
    </row>
    <row r="17" spans="1:8" x14ac:dyDescent="0.2">
      <c r="A17" s="236" t="s">
        <v>5505</v>
      </c>
      <c r="B17" s="235"/>
      <c r="C17" s="240">
        <f>+B18+B19+B20</f>
        <v>0</v>
      </c>
    </row>
    <row r="18" spans="1:8" x14ac:dyDescent="0.2">
      <c r="A18" s="237" t="s">
        <v>5506</v>
      </c>
      <c r="B18" s="235"/>
      <c r="C18" s="235"/>
    </row>
    <row r="19" spans="1:8" x14ac:dyDescent="0.2">
      <c r="A19" s="237" t="s">
        <v>5507</v>
      </c>
      <c r="B19" s="235"/>
      <c r="C19" s="235"/>
    </row>
    <row r="20" spans="1:8" x14ac:dyDescent="0.2">
      <c r="A20" s="237" t="s">
        <v>5508</v>
      </c>
      <c r="B20" s="235"/>
      <c r="C20" s="235"/>
    </row>
    <row r="21" spans="1:8" x14ac:dyDescent="0.2">
      <c r="A21" s="234"/>
      <c r="B21" s="235"/>
      <c r="C21" s="235"/>
    </row>
    <row r="22" spans="1:8" x14ac:dyDescent="0.2">
      <c r="A22" s="231" t="s">
        <v>5509</v>
      </c>
      <c r="B22" s="232"/>
      <c r="C22" s="241">
        <f>+C7+C9-C17</f>
        <v>431547187.48000002</v>
      </c>
      <c r="D22" s="242"/>
    </row>
    <row r="23" spans="1:8" x14ac:dyDescent="0.2">
      <c r="A23" s="243"/>
      <c r="C23" s="239"/>
      <c r="D23" s="242"/>
    </row>
    <row r="24" spans="1:8" x14ac:dyDescent="0.2">
      <c r="A24" s="243"/>
      <c r="C24" s="244"/>
    </row>
    <row r="25" spans="1:8" x14ac:dyDescent="0.2">
      <c r="A25" s="243"/>
      <c r="D25" s="244"/>
    </row>
    <row r="29" spans="1:8" s="107" customFormat="1" ht="14" x14ac:dyDescent="0.15">
      <c r="A29" s="194"/>
      <c r="B29" s="194"/>
      <c r="C29" s="194"/>
      <c r="D29" s="194"/>
      <c r="E29" s="194"/>
      <c r="F29" s="194"/>
      <c r="G29" s="194"/>
      <c r="H29" s="194"/>
    </row>
    <row r="30" spans="1:8" s="107" customFormat="1" ht="14" x14ac:dyDescent="0.15">
      <c r="A30" s="194"/>
      <c r="B30" s="194"/>
      <c r="C30" s="194"/>
      <c r="D30" s="194"/>
      <c r="E30" s="194"/>
      <c r="F30" s="194"/>
      <c r="G30" s="194"/>
      <c r="H30" s="194"/>
    </row>
    <row r="31" spans="1:8" s="107" customFormat="1" ht="14" x14ac:dyDescent="0.15">
      <c r="A31" s="194"/>
      <c r="B31" s="194"/>
      <c r="C31" s="194"/>
      <c r="D31" s="194"/>
      <c r="E31" s="194"/>
      <c r="F31" s="194"/>
      <c r="G31" s="194"/>
      <c r="H31" s="194"/>
    </row>
    <row r="32" spans="1:8" s="107" customFormat="1" ht="14" x14ac:dyDescent="0.15">
      <c r="A32" s="194"/>
      <c r="B32" s="194"/>
      <c r="C32" s="194"/>
      <c r="D32" s="194"/>
      <c r="E32" s="194"/>
      <c r="F32" s="194"/>
      <c r="G32" s="194"/>
      <c r="H32" s="194"/>
    </row>
  </sheetData>
  <mergeCells count="4">
    <mergeCell ref="A2:C2"/>
    <mergeCell ref="A3:C3"/>
    <mergeCell ref="A4:C4"/>
    <mergeCell ref="A5:C5"/>
  </mergeCells>
  <printOptions horizontalCentered="1"/>
  <pageMargins left="0.70866141732283472" right="0.70866141732283472" top="0.94488188976377963" bottom="0.74803149606299213" header="0.51181102362204722" footer="0.31496062992125984"/>
  <pageSetup scale="80" fitToHeight="0" orientation="portrait" r:id="rId1"/>
  <headerFooter>
    <oddHeader>&amp;L&amp;"Arial,Normal"&amp;8Estados e Información Contable
Notas a los Estados Financieros&amp;R&amp;"Arial,Normal"&amp;8Notas de Desglose
7.V.1</oddHeader>
    <oddFooter>&amp;C&amp;"Arial,Cursiva"&amp;9“Bajo protesta de decir verdad declaramos que los Estados Financieros y sus notas, son razonablemente correctos y son responsabilidad del emisor”&amp;R&amp;P/&amp;N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D57FB-0774-5747-99FF-04FDA766C29C}">
  <sheetPr>
    <tabColor theme="5" tint="0.59999389629810485"/>
    <pageSetUpPr fitToPage="1"/>
  </sheetPr>
  <dimension ref="A1:I43"/>
  <sheetViews>
    <sheetView zoomScaleNormal="100" workbookViewId="0"/>
  </sheetViews>
  <sheetFormatPr baseColWidth="10" defaultColWidth="11.5" defaultRowHeight="15" x14ac:dyDescent="0.2"/>
  <cols>
    <col min="1" max="1" width="83.1640625" customWidth="1"/>
    <col min="2" max="2" width="15.5" customWidth="1"/>
    <col min="3" max="3" width="13.33203125" customWidth="1"/>
  </cols>
  <sheetData>
    <row r="1" spans="1:9" s="107" customFormat="1" ht="14" x14ac:dyDescent="0.15">
      <c r="A1" s="194"/>
      <c r="B1" s="194"/>
      <c r="C1" s="194"/>
      <c r="D1" s="194"/>
      <c r="E1" s="194"/>
      <c r="F1" s="194"/>
      <c r="G1" s="194"/>
      <c r="H1" s="194"/>
    </row>
    <row r="2" spans="1:9" s="107" customFormat="1" ht="14" x14ac:dyDescent="0.15">
      <c r="A2" s="195" t="s">
        <v>0</v>
      </c>
      <c r="B2" s="195"/>
      <c r="C2" s="195"/>
      <c r="D2" s="229"/>
      <c r="E2" s="229"/>
      <c r="F2" s="229"/>
      <c r="G2" s="229"/>
      <c r="H2" s="229"/>
      <c r="I2" s="229"/>
    </row>
    <row r="3" spans="1:9" s="107" customFormat="1" ht="14" x14ac:dyDescent="0.15">
      <c r="A3" s="195" t="s">
        <v>5510</v>
      </c>
      <c r="B3" s="195"/>
      <c r="C3" s="195"/>
      <c r="D3" s="229"/>
      <c r="E3" s="229"/>
      <c r="F3" s="229"/>
      <c r="G3" s="229"/>
      <c r="H3" s="229"/>
      <c r="I3" s="229"/>
    </row>
    <row r="4" spans="1:9" s="107" customFormat="1" ht="14" x14ac:dyDescent="0.15">
      <c r="A4" s="195" t="s">
        <v>5495</v>
      </c>
      <c r="B4" s="195"/>
      <c r="C4" s="195"/>
      <c r="D4" s="229"/>
      <c r="E4" s="229"/>
      <c r="F4" s="229"/>
      <c r="G4" s="229"/>
      <c r="H4" s="229"/>
      <c r="I4" s="229"/>
    </row>
    <row r="5" spans="1:9" s="107" customFormat="1" ht="14" x14ac:dyDescent="0.15">
      <c r="A5" s="230" t="s">
        <v>5496</v>
      </c>
      <c r="B5" s="230"/>
      <c r="C5" s="230"/>
    </row>
    <row r="7" spans="1:9" ht="16" thickBot="1" x14ac:dyDescent="0.25"/>
    <row r="8" spans="1:9" x14ac:dyDescent="0.2">
      <c r="A8" s="245" t="s">
        <v>5511</v>
      </c>
      <c r="B8" s="246"/>
      <c r="C8" s="247">
        <f>+'[1]9.1'!F82</f>
        <v>371872371.60999995</v>
      </c>
    </row>
    <row r="9" spans="1:9" x14ac:dyDescent="0.2">
      <c r="A9" s="248"/>
      <c r="B9" s="249"/>
      <c r="C9" s="250"/>
    </row>
    <row r="10" spans="1:9" x14ac:dyDescent="0.2">
      <c r="A10" s="251" t="s">
        <v>5512</v>
      </c>
      <c r="B10" s="249"/>
      <c r="C10" s="252">
        <f>SUM(B11:B31)</f>
        <v>55365098.799999997</v>
      </c>
    </row>
    <row r="11" spans="1:9" x14ac:dyDescent="0.2">
      <c r="A11" s="253" t="s">
        <v>5513</v>
      </c>
      <c r="B11" s="254"/>
      <c r="C11" s="255"/>
    </row>
    <row r="12" spans="1:9" x14ac:dyDescent="0.2">
      <c r="A12" s="253" t="s">
        <v>5514</v>
      </c>
      <c r="B12" s="254"/>
      <c r="C12" s="255"/>
    </row>
    <row r="13" spans="1:9" x14ac:dyDescent="0.2">
      <c r="A13" s="253" t="s">
        <v>5515</v>
      </c>
      <c r="B13" s="249">
        <f>+'[1]9.1'!F49</f>
        <v>191211.88</v>
      </c>
      <c r="C13" s="250"/>
    </row>
    <row r="14" spans="1:9" x14ac:dyDescent="0.2">
      <c r="A14" s="253" t="s">
        <v>5516</v>
      </c>
      <c r="B14" s="249">
        <f>+'[1]9.1'!F50</f>
        <v>0</v>
      </c>
      <c r="C14" s="250"/>
    </row>
    <row r="15" spans="1:9" x14ac:dyDescent="0.2">
      <c r="A15" s="253" t="s">
        <v>5517</v>
      </c>
      <c r="B15" s="249"/>
      <c r="C15" s="250"/>
    </row>
    <row r="16" spans="1:9" x14ac:dyDescent="0.2">
      <c r="A16" s="253" t="s">
        <v>5518</v>
      </c>
      <c r="B16" s="249">
        <f>+'[1]9.1'!F52</f>
        <v>22327.58</v>
      </c>
      <c r="C16" s="250"/>
    </row>
    <row r="17" spans="1:3" x14ac:dyDescent="0.2">
      <c r="A17" s="253" t="s">
        <v>5519</v>
      </c>
      <c r="B17" s="249"/>
      <c r="C17" s="250"/>
    </row>
    <row r="18" spans="1:3" x14ac:dyDescent="0.2">
      <c r="A18" s="253" t="s">
        <v>5520</v>
      </c>
      <c r="B18" s="249">
        <f>+'[1]9.1'!F54</f>
        <v>2489099.63</v>
      </c>
      <c r="C18" s="250"/>
    </row>
    <row r="19" spans="1:3" x14ac:dyDescent="0.2">
      <c r="A19" s="253" t="s">
        <v>5521</v>
      </c>
      <c r="B19" s="249"/>
      <c r="C19" s="250"/>
    </row>
    <row r="20" spans="1:3" x14ac:dyDescent="0.2">
      <c r="A20" s="253" t="s">
        <v>5522</v>
      </c>
      <c r="B20" s="249"/>
      <c r="C20" s="250"/>
    </row>
    <row r="21" spans="1:3" x14ac:dyDescent="0.2">
      <c r="A21" s="253" t="s">
        <v>5523</v>
      </c>
      <c r="B21" s="249"/>
      <c r="C21" s="250"/>
    </row>
    <row r="22" spans="1:3" ht="15" customHeight="1" x14ac:dyDescent="0.2">
      <c r="A22" s="253" t="s">
        <v>5524</v>
      </c>
      <c r="B22" s="249"/>
      <c r="C22" s="250"/>
    </row>
    <row r="23" spans="1:3" x14ac:dyDescent="0.2">
      <c r="A23" s="253" t="s">
        <v>5525</v>
      </c>
      <c r="B23" s="249"/>
      <c r="C23" s="250"/>
    </row>
    <row r="24" spans="1:3" x14ac:dyDescent="0.2">
      <c r="A24" s="253" t="s">
        <v>5526</v>
      </c>
      <c r="B24" s="249"/>
      <c r="C24" s="250"/>
    </row>
    <row r="25" spans="1:3" x14ac:dyDescent="0.2">
      <c r="A25" s="253" t="s">
        <v>5527</v>
      </c>
      <c r="B25" s="249"/>
      <c r="C25" s="250"/>
    </row>
    <row r="26" spans="1:3" x14ac:dyDescent="0.2">
      <c r="A26" s="253" t="s">
        <v>5528</v>
      </c>
      <c r="B26" s="249"/>
      <c r="C26" s="250"/>
    </row>
    <row r="27" spans="1:3" x14ac:dyDescent="0.2">
      <c r="A27" s="253" t="s">
        <v>5529</v>
      </c>
      <c r="B27" s="249"/>
      <c r="C27" s="250"/>
    </row>
    <row r="28" spans="1:3" x14ac:dyDescent="0.2">
      <c r="A28" s="253" t="s">
        <v>5530</v>
      </c>
      <c r="B28" s="249"/>
      <c r="C28" s="250"/>
    </row>
    <row r="29" spans="1:3" x14ac:dyDescent="0.2">
      <c r="A29" s="253" t="s">
        <v>5531</v>
      </c>
      <c r="B29" s="249"/>
      <c r="C29" s="250"/>
    </row>
    <row r="30" spans="1:3" x14ac:dyDescent="0.2">
      <c r="A30" s="256" t="s">
        <v>5532</v>
      </c>
      <c r="B30" s="249">
        <f>+'[1]9.1'!F81</f>
        <v>52662459.710000001</v>
      </c>
      <c r="C30" s="250"/>
    </row>
    <row r="31" spans="1:3" x14ac:dyDescent="0.2">
      <c r="A31" s="256" t="s">
        <v>5533</v>
      </c>
      <c r="B31" s="249"/>
      <c r="C31" s="250"/>
    </row>
    <row r="32" spans="1:3" x14ac:dyDescent="0.2">
      <c r="A32" s="257"/>
      <c r="B32" s="249"/>
      <c r="C32" s="250"/>
    </row>
    <row r="33" spans="1:4" x14ac:dyDescent="0.2">
      <c r="A33" s="258" t="s">
        <v>5534</v>
      </c>
      <c r="B33" s="249"/>
      <c r="C33" s="252">
        <f>SUM(B34:B40)</f>
        <v>44312146.269999996</v>
      </c>
    </row>
    <row r="34" spans="1:4" x14ac:dyDescent="0.2">
      <c r="A34" s="256" t="s">
        <v>5535</v>
      </c>
      <c r="B34" s="249">
        <f>+'[1]1'!C59</f>
        <v>29383801.309999999</v>
      </c>
      <c r="C34" s="250"/>
    </row>
    <row r="35" spans="1:4" x14ac:dyDescent="0.2">
      <c r="A35" s="256" t="s">
        <v>5536</v>
      </c>
      <c r="B35" s="249"/>
      <c r="C35" s="250"/>
    </row>
    <row r="36" spans="1:4" x14ac:dyDescent="0.2">
      <c r="A36" s="256" t="s">
        <v>5537</v>
      </c>
      <c r="B36" s="249"/>
      <c r="C36" s="250"/>
    </row>
    <row r="37" spans="1:4" x14ac:dyDescent="0.2">
      <c r="A37" s="256" t="s">
        <v>5538</v>
      </c>
      <c r="B37" s="249">
        <f>+'[1]1'!C62</f>
        <v>14928344.960000001</v>
      </c>
      <c r="C37" s="250"/>
    </row>
    <row r="38" spans="1:4" x14ac:dyDescent="0.2">
      <c r="A38" s="256" t="s">
        <v>5539</v>
      </c>
      <c r="B38" s="249"/>
      <c r="C38" s="250"/>
    </row>
    <row r="39" spans="1:4" x14ac:dyDescent="0.2">
      <c r="A39" s="256" t="s">
        <v>5540</v>
      </c>
      <c r="B39" s="249"/>
      <c r="C39" s="250"/>
    </row>
    <row r="40" spans="1:4" x14ac:dyDescent="0.2">
      <c r="A40" s="256" t="s">
        <v>5541</v>
      </c>
      <c r="B40" s="249"/>
      <c r="C40" s="250"/>
    </row>
    <row r="41" spans="1:4" x14ac:dyDescent="0.2">
      <c r="A41" s="259"/>
      <c r="B41" s="260"/>
      <c r="C41" s="261"/>
    </row>
    <row r="42" spans="1:4" ht="16" thickBot="1" x14ac:dyDescent="0.25">
      <c r="A42" s="262" t="s">
        <v>5542</v>
      </c>
      <c r="B42" s="263"/>
      <c r="C42" s="264">
        <f>+C8-C10+C33</f>
        <v>360819419.07999992</v>
      </c>
    </row>
    <row r="43" spans="1:4" x14ac:dyDescent="0.2">
      <c r="D43" s="244"/>
    </row>
  </sheetData>
  <mergeCells count="4">
    <mergeCell ref="A2:C2"/>
    <mergeCell ref="A3:C3"/>
    <mergeCell ref="A4:C4"/>
    <mergeCell ref="A5:C5"/>
  </mergeCells>
  <printOptions horizontalCentered="1"/>
  <pageMargins left="0.70866141732283472" right="0.70866141732283472" top="0.94488188976377963" bottom="0.74803149606299213" header="0.51181102362204722" footer="0.28999999999999998"/>
  <pageSetup scale="75" fitToHeight="0" orientation="portrait" r:id="rId1"/>
  <headerFooter>
    <oddHeader>&amp;L&amp;"Arial,Normal"&amp;8Estados e Información Contable
Notas a los Estados Financieros&amp;R&amp;"Arial,Normal"&amp;8Notas de Desglose
7.V.2</oddHeader>
    <oddFooter>&amp;C&amp;"Arial,Cursiva"&amp;9“Bajo protesta de decir verdad declaramos que los Estados Financieros y sus notas, son razonablemente correctos y son responsabilidad del emisor”
&amp;R&amp;P/&amp;N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6</vt:i4>
      </vt:variant>
      <vt:variant>
        <vt:lpstr>Rangos con nombre</vt:lpstr>
      </vt:variant>
      <vt:variant>
        <vt:i4>7</vt:i4>
      </vt:variant>
    </vt:vector>
  </HeadingPairs>
  <TitlesOfParts>
    <vt:vector size="13" baseType="lpstr">
      <vt:lpstr>7.II.3</vt:lpstr>
      <vt:lpstr>7.II.8</vt:lpstr>
      <vt:lpstr>7.II.12</vt:lpstr>
      <vt:lpstr>7.III.1-2</vt:lpstr>
      <vt:lpstr>7.V.1</vt:lpstr>
      <vt:lpstr>7.V.2</vt:lpstr>
      <vt:lpstr>'7.II.12'!Área_de_impresión</vt:lpstr>
      <vt:lpstr>'7.II.3'!Área_de_impresión</vt:lpstr>
      <vt:lpstr>'7.II.8'!Área_de_impresión</vt:lpstr>
      <vt:lpstr>'7.III.1-2'!Área_de_impresión</vt:lpstr>
      <vt:lpstr>'7.V.1'!Área_de_impresión</vt:lpstr>
      <vt:lpstr>'7.II.12'!Títulos_a_imprimir</vt:lpstr>
      <vt:lpstr>'7.II.3'!Títulos_a_imprimir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2024-11-05T20:15:32Z</dcterms:created>
  <dcterms:modified xsi:type="dcterms:W3CDTF">2024-11-05T20:24:04Z</dcterms:modified>
</cp:coreProperties>
</file>