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052AD448-684C-D244-9282-DC993AA56AC6}" xr6:coauthVersionLast="46" xr6:coauthVersionMax="46" xr10:uidLastSave="{00000000-0000-0000-0000-000000000000}"/>
  <bookViews>
    <workbookView xWindow="3940" yWindow="460" windowWidth="28900" windowHeight="16940" xr2:uid="{DF8CB1DC-DE56-6D44-8647-31EE675EAFBC}"/>
  </bookViews>
  <sheets>
    <sheet name="04" sheetId="2" r:id="rId1"/>
  </sheets>
  <externalReferences>
    <externalReference r:id="rId2"/>
  </externalReferences>
  <definedNames>
    <definedName name="ANEXO">#REF!</definedName>
    <definedName name="_xlnm.Print_Area" localSheetId="0">'04'!$A$1:$C$76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 s="1"/>
  <c r="C9" i="2"/>
  <c r="C8" i="2" s="1"/>
  <c r="D8" i="2" s="1"/>
  <c r="G10" i="2"/>
  <c r="G11" i="2"/>
  <c r="G12" i="2"/>
  <c r="G13" i="2"/>
  <c r="G14" i="2"/>
  <c r="G15" i="2"/>
  <c r="G16" i="2"/>
  <c r="B18" i="2"/>
  <c r="C18" i="2"/>
  <c r="G21" i="2"/>
  <c r="G22" i="2"/>
  <c r="G23" i="2"/>
  <c r="G24" i="2"/>
  <c r="G25" i="2"/>
  <c r="B30" i="2"/>
  <c r="B29" i="2" s="1"/>
  <c r="D29" i="2" s="1"/>
  <c r="G31" i="2"/>
  <c r="G35" i="2"/>
  <c r="G36" i="2"/>
  <c r="G41" i="2"/>
  <c r="G45" i="2"/>
  <c r="G46" i="2"/>
  <c r="C48" i="2"/>
  <c r="G50" i="2"/>
  <c r="G51" i="2"/>
  <c r="G52" i="2"/>
  <c r="G53" i="2"/>
  <c r="B54" i="2"/>
  <c r="B48" i="2" s="1"/>
  <c r="D48" i="2" s="1"/>
  <c r="C54" i="2"/>
  <c r="E54" i="2"/>
  <c r="G54" i="2" s="1"/>
  <c r="F54" i="2"/>
  <c r="G55" i="2"/>
  <c r="G56" i="2"/>
  <c r="G57" i="2"/>
  <c r="G58" i="2"/>
  <c r="G59" i="2"/>
  <c r="D25" i="2" l="1"/>
</calcChain>
</file>

<file path=xl/sharedStrings.xml><?xml version="1.0" encoding="utf-8"?>
<sst xmlns="http://schemas.openxmlformats.org/spreadsheetml/2006/main" count="62" uniqueCount="57">
  <si>
    <t>Resultado por Tenencia de Activos no Monetarios</t>
  </si>
  <si>
    <t>Resultado por Posición Monetaria</t>
  </si>
  <si>
    <t>Exceso o Insuficiencia en la Actualización de la Hacienda Pública / Patrimonio</t>
  </si>
  <si>
    <t>Rectificaciones de Resultados de Ejercicios Anteriores</t>
  </si>
  <si>
    <t>Reservas</t>
  </si>
  <si>
    <t>Revalúos</t>
  </si>
  <si>
    <t>Resultado de Ejercicios Anteriores</t>
  </si>
  <si>
    <t>Resultado del Ejercicio (Ahorro/Desahorro)</t>
  </si>
  <si>
    <t>Hacienda Pública / Patrimonio Generado</t>
  </si>
  <si>
    <t>Actualización de la Hacienda Pública / Patrimonio</t>
  </si>
  <si>
    <t>Donaciones de Capital</t>
  </si>
  <si>
    <t>Aportaciones</t>
  </si>
  <si>
    <t>Hacienda Pública / Patrimonio Contribuido</t>
  </si>
  <si>
    <t>HACIENDA PÚBLICA / PATRIMONIO</t>
  </si>
  <si>
    <t>Provisiones a Largo Plazo</t>
  </si>
  <si>
    <t>Fondos y Bienes de Terceros en Garantia y/o Administración a Largo Plazo</t>
  </si>
  <si>
    <t xml:space="preserve">                                           -  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</si>
  <si>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</si>
  <si>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</si>
  <si>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</si>
  <si>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</si>
  <si>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</si>
  <si>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</si>
  <si>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</si>
  <si>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</si>
  <si>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</si>
  <si>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</si>
  <si>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</si>
  <si>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</si>
  <si>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</si>
  <si>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</si>
  <si>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</si>
  <si>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</si>
  <si>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</si>
  <si>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</si>
  <si>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Depreciaciones, Deterioro y Amortización Acumulada de Bienes</t>
  </si>
  <si>
    <t>Activos Intangibles</t>
  </si>
  <si>
    <t>Bienes Muebles</t>
  </si>
  <si>
    <t>Bienes Inmuebles, Infraestructura y Construcciónes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</si>
  <si>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</si>
  <si>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</si>
  <si>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</si>
  <si>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</si>
  <si>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</si>
  <si>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</si>
  <si>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</si>
  <si>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</si>
  <si>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</si>
  <si>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</si>
  <si>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</si>
  <si>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</si>
  <si>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</si>
  <si>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</si>
  <si>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>Concepto</t>
  </si>
  <si>
    <t>Del 01 de Enero Al 31 de Diciembre del 2020</t>
  </si>
  <si>
    <t>Estado de Cambios en la Situación Financiera</t>
  </si>
  <si>
    <t xml:space="preserve"> COMISION  MUNICIPAL DE AGUA POTABLE  Y  ALCANTARILLADO
      DEL MUNICIPIO DE  VICTORIA,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</si>
</sst>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1"/>
    <xf numFmtId="43" fontId="1" fillId="0" borderId="0" xfId="2" applyFont="1"/>
    <xf numFmtId="0" fontId="1" fillId="0" borderId="0" xfId="1" applyAlignment="1">
      <alignment vertical="top"/>
    </xf>
    <xf numFmtId="0" fontId="3" fillId="0" borderId="0" xfId="1" applyFont="1" applyAlignment="1">
      <alignment horizontal="center" vertical="top" wrapText="1"/>
    </xf>
    <xf numFmtId="164" fontId="4" fillId="2" borderId="1" xfId="2" applyNumberFormat="1" applyFont="1" applyFill="1" applyBorder="1"/>
    <xf numFmtId="164" fontId="4" fillId="2" borderId="1" xfId="3" applyNumberFormat="1" applyFont="1" applyFill="1" applyBorder="1"/>
    <xf numFmtId="43" fontId="1" fillId="0" borderId="0" xfId="2" applyFont="1" applyAlignment="1">
      <alignment vertical="center"/>
    </xf>
    <xf numFmtId="164" fontId="1" fillId="0" borderId="0" xfId="2" applyNumberFormat="1" applyFont="1" applyFill="1" applyBorder="1"/>
    <xf numFmtId="0" fontId="1" fillId="0" borderId="2" xfId="1" applyBorder="1"/>
    <xf numFmtId="0" fontId="1" fillId="0" borderId="2" xfId="1" applyBorder="1" applyAlignment="1">
      <alignment vertical="top"/>
    </xf>
    <xf numFmtId="0" fontId="1" fillId="0" borderId="0" xfId="1" applyAlignment="1">
      <alignment vertical="center"/>
    </xf>
    <xf numFmtId="0" fontId="1" fillId="0" borderId="3" xfId="1" applyBorder="1" applyAlignment="1">
      <alignment vertical="center"/>
    </xf>
    <xf numFmtId="0" fontId="1" fillId="0" borderId="3" xfId="1" applyBorder="1" applyAlignment="1">
      <alignment vertical="top"/>
    </xf>
    <xf numFmtId="164" fontId="4" fillId="0" borderId="1" xfId="2" applyNumberFormat="1" applyFont="1" applyFill="1" applyBorder="1"/>
    <xf numFmtId="43" fontId="4" fillId="0" borderId="1" xfId="3" applyFont="1" applyFill="1" applyBorder="1"/>
    <xf numFmtId="0" fontId="5" fillId="0" borderId="3" xfId="1" applyFont="1" applyBorder="1" applyAlignment="1">
      <alignment vertical="center"/>
    </xf>
    <xf numFmtId="43" fontId="1" fillId="0" borderId="0" xfId="2" applyFont="1" applyFill="1"/>
    <xf numFmtId="164" fontId="1" fillId="0" borderId="3" xfId="2" applyNumberFormat="1" applyFont="1" applyBorder="1" applyAlignment="1">
      <alignment vertical="center"/>
    </xf>
    <xf numFmtId="164" fontId="1" fillId="0" borderId="3" xfId="1" applyNumberFormat="1" applyBorder="1" applyAlignment="1">
      <alignment vertical="center"/>
    </xf>
    <xf numFmtId="164" fontId="4" fillId="0" borderId="1" xfId="3" applyNumberFormat="1" applyFont="1" applyFill="1" applyBorder="1"/>
    <xf numFmtId="164" fontId="4" fillId="0" borderId="3" xfId="1" applyNumberFormat="1" applyFont="1" applyBorder="1" applyAlignment="1">
      <alignment vertic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vertical="center"/>
    </xf>
    <xf numFmtId="164" fontId="4" fillId="0" borderId="0" xfId="1" applyNumberFormat="1" applyFont="1" applyAlignment="1">
      <alignment vertical="center"/>
    </xf>
    <xf numFmtId="164" fontId="5" fillId="0" borderId="3" xfId="1" applyNumberFormat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64" fontId="4" fillId="0" borderId="3" xfId="2" applyNumberFormat="1" applyFont="1" applyBorder="1" applyAlignment="1">
      <alignment vertical="center"/>
    </xf>
    <xf numFmtId="164" fontId="1" fillId="0" borderId="0" xfId="2" applyNumberFormat="1" applyFont="1" applyFill="1"/>
    <xf numFmtId="43" fontId="6" fillId="0" borderId="0" xfId="2" applyFont="1" applyBorder="1" applyAlignment="1">
      <alignment horizontal="left" vertical="center"/>
    </xf>
    <xf numFmtId="43" fontId="1" fillId="0" borderId="3" xfId="2" applyFont="1" applyBorder="1" applyAlignment="1">
      <alignment vertical="center"/>
    </xf>
    <xf numFmtId="43" fontId="4" fillId="0" borderId="0" xfId="1" applyNumberFormat="1" applyFont="1" applyAlignment="1">
      <alignment vertical="center"/>
    </xf>
    <xf numFmtId="164" fontId="5" fillId="0" borderId="3" xfId="2" applyNumberFormat="1" applyFont="1" applyBorder="1" applyAlignment="1">
      <alignment vertical="center"/>
    </xf>
    <xf numFmtId="164" fontId="6" fillId="0" borderId="3" xfId="2" applyNumberFormat="1" applyFont="1" applyFill="1" applyBorder="1" applyAlignment="1">
      <alignment horizontal="right" vertical="center" wrapText="1"/>
    </xf>
    <xf numFmtId="164" fontId="6" fillId="0" borderId="3" xfId="2" applyNumberFormat="1" applyFont="1" applyFill="1" applyBorder="1" applyAlignment="1">
      <alignment horizontal="left" vertical="center" wrapText="1"/>
    </xf>
    <xf numFmtId="0" fontId="1" fillId="0" borderId="3" xfId="1" applyBorder="1" applyAlignment="1">
      <alignment horizontal="justify" vertical="top"/>
    </xf>
    <xf numFmtId="164" fontId="4" fillId="0" borderId="0" xfId="2" applyNumberFormat="1" applyFont="1" applyFill="1" applyBorder="1"/>
    <xf numFmtId="43" fontId="4" fillId="0" borderId="0" xfId="3" applyFont="1" applyFill="1" applyBorder="1"/>
    <xf numFmtId="164" fontId="7" fillId="0" borderId="3" xfId="2" applyNumberFormat="1" applyFont="1" applyFill="1" applyBorder="1" applyAlignment="1">
      <alignment horizontal="left" vertical="center" wrapText="1"/>
    </xf>
    <xf numFmtId="0" fontId="5" fillId="0" borderId="3" xfId="1" applyFont="1" applyBorder="1" applyAlignment="1">
      <alignment vertical="top"/>
    </xf>
    <xf numFmtId="164" fontId="1" fillId="0" borderId="0" xfId="2" applyNumberFormat="1" applyFont="1" applyFill="1" applyAlignment="1">
      <alignment horizontal="center"/>
    </xf>
    <xf numFmtId="0" fontId="4" fillId="0" borderId="3" xfId="1" applyFont="1" applyBorder="1" applyAlignment="1">
      <alignment vertical="top"/>
    </xf>
    <xf numFmtId="43" fontId="6" fillId="0" borderId="0" xfId="3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43" fontId="1" fillId="0" borderId="0" xfId="2" applyFont="1" applyFill="1" applyBorder="1"/>
    <xf numFmtId="164" fontId="4" fillId="0" borderId="0" xfId="3" applyNumberFormat="1" applyFont="1" applyFill="1" applyBorder="1"/>
    <xf numFmtId="0" fontId="7" fillId="0" borderId="0" xfId="1" applyFont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43" fontId="7" fillId="0" borderId="0" xfId="2" applyFont="1" applyBorder="1" applyAlignment="1">
      <alignment horizontal="left" vertical="center"/>
    </xf>
    <xf numFmtId="164" fontId="1" fillId="0" borderId="0" xfId="1" applyNumberFormat="1"/>
    <xf numFmtId="43" fontId="7" fillId="0" borderId="0" xfId="2" applyFont="1" applyFill="1" applyBorder="1" applyAlignment="1">
      <alignment horizontal="left" vertical="center" wrapText="1"/>
    </xf>
    <xf numFmtId="164" fontId="8" fillId="0" borderId="4" xfId="1" applyNumberFormat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0" fontId="4" fillId="0" borderId="0" xfId="1" applyFont="1"/>
    <xf numFmtId="43" fontId="4" fillId="0" borderId="0" xfId="2" applyFont="1"/>
    <xf numFmtId="15" fontId="4" fillId="0" borderId="0" xfId="3" applyNumberFormat="1" applyFont="1" applyFill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3" fontId="9" fillId="0" borderId="0" xfId="2" applyFont="1" applyBorder="1" applyAlignment="1">
      <alignment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43" fontId="11" fillId="0" borderId="0" xfId="2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43" fontId="13" fillId="0" borderId="0" xfId="2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</cellXfs>
  <cellStyles count="4">
    <cellStyle name="Millares 2" xfId="2" xr:uid="{B4BEA6CF-EF9D-274A-B3DE-DE687C3AE349}"/>
    <cellStyle name="Millares 2 2" xfId="3" xr:uid="{F8C4A22C-0C12-5B41-853D-110763347005}"/>
    <cellStyle name="Normal" xfId="0" builtinId="0"/>
    <cellStyle name="Normal 2" xfId="1" xr:uid="{3BF7C861-741A-1345-B3F6-CC41771A6F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0</xdr:row>
      <xdr:rowOff>0</xdr:rowOff>
    </xdr:from>
    <xdr:ext cx="2040030" cy="1261408"/>
    <xdr:pic>
      <xdr:nvPicPr>
        <xdr:cNvPr id="5" name="Imagen 4" descr="\\192.168.0.192\Finanzas_2020\NORMA\FC5A7459-983C-4C32-A2E2-F051A41467FC.png">
          <a:extLst>
            <a:ext uri="{FF2B5EF4-FFF2-40B4-BE49-F238E27FC236}">
              <a16:creationId xmlns:a16="http://schemas.microsoft.com/office/drawing/2014/main" id="{D058B857-44CE-EB4E-9F21-3079B0CB40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0"/>
          <a:ext cx="2040030" cy="126140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828675</xdr:colOff>
      <xdr:row>0</xdr:row>
      <xdr:rowOff>352425</xdr:rowOff>
    </xdr:from>
    <xdr:ext cx="1436968" cy="596153"/>
    <xdr:pic>
      <xdr:nvPicPr>
        <xdr:cNvPr id="6" name="Imagen 5" descr="\\192.168.0.192\Finanzas_2020\NORMA\LogoComapa.png">
          <a:extLst>
            <a:ext uri="{FF2B5EF4-FFF2-40B4-BE49-F238E27FC236}">
              <a16:creationId xmlns:a16="http://schemas.microsoft.com/office/drawing/2014/main" id="{F155F187-B111-EB45-90BC-677EB0A64BD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87325"/>
          <a:ext cx="1436968" cy="5961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4TO%20TRIM%202020/Estados%20Financieros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1"/>
      <sheetName val="05"/>
      <sheetName val="06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D195-3FBD-D645-BD12-3D80F1445D0D}">
  <dimension ref="A1:H179"/>
  <sheetViews>
    <sheetView tabSelected="1" zoomScaleNormal="100" workbookViewId="0">
      <selection activeCell="J27" sqref="J27"/>
    </sheetView>
  </sheetViews>
  <sheetFormatPr baseColWidth="10" defaultColWidth="11.5" defaultRowHeight="12.75" customHeight="1" x14ac:dyDescent="0.15"/>
  <cols>
    <col min="1" max="1" width="73.33203125" style="1" customWidth="1"/>
    <col min="2" max="3" width="16.6640625" style="1" customWidth="1"/>
    <col min="4" max="4" width="13.83203125" style="1" hidden="1" customWidth="1"/>
    <col min="5" max="6" width="17" style="2" hidden="1" customWidth="1"/>
    <col min="7" max="7" width="13.83203125" style="2" hidden="1" customWidth="1"/>
    <col min="8" max="8" width="11.5" style="1" customWidth="1"/>
    <col min="9" max="16384" width="11.5" style="1"/>
  </cols>
  <sheetData>
    <row r="1" spans="1:8" ht="46.5" customHeight="1" x14ac:dyDescent="0.15">
      <c r="A1" s="68" t="s">
        <v>56</v>
      </c>
      <c r="B1" s="65"/>
      <c r="C1" s="65"/>
      <c r="D1" s="64"/>
      <c r="E1" s="63"/>
      <c r="F1" s="63"/>
    </row>
    <row r="2" spans="1:8" ht="17" x14ac:dyDescent="0.15">
      <c r="A2" s="65" t="s">
        <v>55</v>
      </c>
      <c r="B2" s="65"/>
      <c r="C2" s="65"/>
      <c r="D2" s="67"/>
      <c r="E2" s="66"/>
      <c r="F2" s="66"/>
    </row>
    <row r="3" spans="1:8" ht="16" x14ac:dyDescent="0.15">
      <c r="A3" s="65" t="s">
        <v>54</v>
      </c>
      <c r="B3" s="65"/>
      <c r="C3" s="65"/>
      <c r="D3" s="64"/>
      <c r="E3" s="63"/>
      <c r="F3" s="63"/>
    </row>
    <row r="4" spans="1:8" ht="13" x14ac:dyDescent="0.15">
      <c r="C4" s="62"/>
    </row>
    <row r="5" spans="1:8" s="53" customFormat="1" ht="13" x14ac:dyDescent="0.15">
      <c r="A5" s="59" t="s">
        <v>53</v>
      </c>
      <c r="B5" s="61" t="s">
        <v>52</v>
      </c>
      <c r="C5" s="61" t="s">
        <v>51</v>
      </c>
      <c r="D5" s="57"/>
      <c r="E5" s="60"/>
      <c r="F5" s="60"/>
      <c r="G5" s="54"/>
    </row>
    <row r="6" spans="1:8" s="53" customFormat="1" ht="13" x14ac:dyDescent="0.15">
      <c r="A6" s="59"/>
      <c r="B6" s="58"/>
      <c r="C6" s="58"/>
      <c r="D6" s="57"/>
      <c r="E6" s="60"/>
      <c r="F6" s="60"/>
      <c r="G6" s="54"/>
    </row>
    <row r="7" spans="1:8" s="53" customFormat="1" ht="13" x14ac:dyDescent="0.15">
      <c r="A7" s="59"/>
      <c r="B7" s="58"/>
      <c r="C7" s="58"/>
      <c r="D7" s="57"/>
      <c r="E7" s="56">
        <v>2020</v>
      </c>
      <c r="F7" s="55">
        <v>2019</v>
      </c>
      <c r="G7" s="54"/>
    </row>
    <row r="8" spans="1:8" s="46" customFormat="1" ht="13" x14ac:dyDescent="0.15">
      <c r="A8" s="52" t="s">
        <v>50</v>
      </c>
      <c r="B8" s="51">
        <f>+B9+B18</f>
        <v>18878882.810000002</v>
      </c>
      <c r="C8" s="51">
        <f>+C9+C18</f>
        <v>115939327.34000005</v>
      </c>
      <c r="D8" s="50">
        <f>+C8-B8</f>
        <v>97060444.530000046</v>
      </c>
      <c r="E8" s="1"/>
      <c r="F8" s="49"/>
      <c r="G8" s="48"/>
      <c r="H8" s="47"/>
    </row>
    <row r="9" spans="1:8" s="43" customFormat="1" ht="13" x14ac:dyDescent="0.15">
      <c r="A9" s="16" t="s">
        <v>49</v>
      </c>
      <c r="B9" s="38">
        <f>SUM(B10:B15)</f>
        <v>15669871.98</v>
      </c>
      <c r="C9" s="38">
        <f>SUM(C10:C15)</f>
        <v>91399397.850000054</v>
      </c>
      <c r="D9" s="42"/>
      <c r="E9" s="37"/>
      <c r="F9" s="45"/>
      <c r="G9" s="29"/>
    </row>
    <row r="10" spans="1:8" s="43" customFormat="1" ht="13" x14ac:dyDescent="0.15">
      <c r="A10" s="12" t="s">
        <v>48</v>
      </c>
      <c r="B10" s="34">
        <v>15669871.98</v>
      </c>
      <c r="C10" s="33"/>
      <c r="D10" s="42"/>
      <c r="E10" s="8">
        <v>27995804.32</v>
      </c>
      <c r="F10" s="8">
        <v>43665676.299999997</v>
      </c>
      <c r="G10" s="29">
        <f>+E10-F10</f>
        <v>-15669871.979999997</v>
      </c>
    </row>
    <row r="11" spans="1:8" s="43" customFormat="1" ht="13" x14ac:dyDescent="0.15">
      <c r="A11" s="12" t="s">
        <v>47</v>
      </c>
      <c r="B11" s="34"/>
      <c r="C11" s="33">
        <v>91010188.820000052</v>
      </c>
      <c r="D11" s="42"/>
      <c r="E11" s="44">
        <v>667349479.19000006</v>
      </c>
      <c r="F11" s="44">
        <v>576339290.45000005</v>
      </c>
      <c r="G11" s="29">
        <f>+E11-F11</f>
        <v>91010188.74000001</v>
      </c>
    </row>
    <row r="12" spans="1:8" s="11" customFormat="1" ht="13" x14ac:dyDescent="0.15">
      <c r="A12" s="12" t="s">
        <v>46</v>
      </c>
      <c r="B12" s="34"/>
      <c r="C12" s="33">
        <v>389209.03000000026</v>
      </c>
      <c r="D12" s="42"/>
      <c r="E12" s="8">
        <v>2940139.06</v>
      </c>
      <c r="F12" s="8">
        <v>2550930.0299999998</v>
      </c>
      <c r="G12" s="29">
        <f>+E12-F12</f>
        <v>389209.03000000026</v>
      </c>
    </row>
    <row r="13" spans="1:8" s="11" customFormat="1" ht="13" x14ac:dyDescent="0.15">
      <c r="A13" s="12" t="s">
        <v>45</v>
      </c>
      <c r="B13" s="34"/>
      <c r="C13" s="33"/>
      <c r="E13" s="8">
        <v>0</v>
      </c>
      <c r="F13" s="8">
        <v>0</v>
      </c>
      <c r="G13" s="29">
        <f>+E13-F102</f>
        <v>0</v>
      </c>
    </row>
    <row r="14" spans="1:8" s="11" customFormat="1" ht="13" x14ac:dyDescent="0.15">
      <c r="A14" s="13" t="s">
        <v>44</v>
      </c>
      <c r="B14" s="34"/>
      <c r="C14" s="33"/>
      <c r="E14" s="8">
        <v>0</v>
      </c>
      <c r="F14" s="8">
        <v>0</v>
      </c>
      <c r="G14" s="29">
        <f>+E14-F14</f>
        <v>0</v>
      </c>
    </row>
    <row r="15" spans="1:8" s="11" customFormat="1" ht="13" x14ac:dyDescent="0.15">
      <c r="A15" s="13" t="s">
        <v>43</v>
      </c>
      <c r="B15" s="34"/>
      <c r="C15" s="33"/>
      <c r="E15" s="8">
        <v>0</v>
      </c>
      <c r="F15" s="8">
        <v>0</v>
      </c>
      <c r="G15" s="29">
        <f>+E15-F15</f>
        <v>0</v>
      </c>
    </row>
    <row r="16" spans="1:8" s="11" customFormat="1" ht="13" x14ac:dyDescent="0.15">
      <c r="A16" s="13" t="s">
        <v>42</v>
      </c>
      <c r="B16" s="34"/>
      <c r="C16" s="33"/>
      <c r="E16" s="8">
        <v>0</v>
      </c>
      <c r="F16" s="8">
        <v>0</v>
      </c>
      <c r="G16" s="29">
        <f>+E16-F16</f>
        <v>0</v>
      </c>
    </row>
    <row r="17" spans="1:8" s="11" customFormat="1" ht="13" x14ac:dyDescent="0.15">
      <c r="A17" s="41"/>
      <c r="B17" s="34"/>
      <c r="C17" s="33"/>
      <c r="E17" s="22"/>
      <c r="F17" s="40"/>
      <c r="G17" s="29"/>
    </row>
    <row r="18" spans="1:8" s="11" customFormat="1" ht="13" x14ac:dyDescent="0.15">
      <c r="A18" s="39" t="s">
        <v>41</v>
      </c>
      <c r="B18" s="38">
        <f>SUM(B19:B27)</f>
        <v>3209010.83</v>
      </c>
      <c r="C18" s="38">
        <f>SUM(C19:C27)</f>
        <v>24539929.489999998</v>
      </c>
      <c r="E18" s="37"/>
      <c r="F18" s="36"/>
      <c r="G18" s="29"/>
    </row>
    <row r="19" spans="1:8" s="11" customFormat="1" ht="13" x14ac:dyDescent="0.15">
      <c r="A19" s="13" t="s">
        <v>40</v>
      </c>
      <c r="B19" s="34"/>
      <c r="C19" s="33"/>
      <c r="E19" s="8"/>
      <c r="F19" s="8"/>
      <c r="G19" s="29"/>
    </row>
    <row r="20" spans="1:8" s="11" customFormat="1" ht="14" x14ac:dyDescent="0.15">
      <c r="A20" s="35" t="s">
        <v>39</v>
      </c>
      <c r="B20" s="34"/>
      <c r="C20" s="33"/>
      <c r="E20" s="8"/>
      <c r="F20" s="8"/>
      <c r="G20" s="29"/>
    </row>
    <row r="21" spans="1:8" s="11" customFormat="1" ht="14" x14ac:dyDescent="0.15">
      <c r="A21" s="35" t="s">
        <v>38</v>
      </c>
      <c r="B21" s="34"/>
      <c r="C21" s="33">
        <v>24539929.489999998</v>
      </c>
      <c r="D21" s="1"/>
      <c r="E21" s="8">
        <v>1017085883.36</v>
      </c>
      <c r="F21" s="8">
        <v>992545953.87</v>
      </c>
      <c r="G21" s="29">
        <f>+E21-F21</f>
        <v>24539929.49000001</v>
      </c>
    </row>
    <row r="22" spans="1:8" s="11" customFormat="1" ht="13" x14ac:dyDescent="0.15">
      <c r="A22" s="13" t="s">
        <v>37</v>
      </c>
      <c r="B22" s="34">
        <v>2272649.48</v>
      </c>
      <c r="C22" s="33"/>
      <c r="E22" s="8">
        <v>27283311.73</v>
      </c>
      <c r="F22" s="8">
        <v>29555961.210000001</v>
      </c>
      <c r="G22" s="29">
        <f>+E22-F22</f>
        <v>-2272649.4800000004</v>
      </c>
    </row>
    <row r="23" spans="1:8" s="11" customFormat="1" ht="13" x14ac:dyDescent="0.15">
      <c r="A23" s="13" t="s">
        <v>36</v>
      </c>
      <c r="B23" s="34"/>
      <c r="C23" s="33"/>
      <c r="E23" s="8">
        <v>4862354.92</v>
      </c>
      <c r="F23" s="8">
        <v>4862354.92</v>
      </c>
      <c r="G23" s="29">
        <f>+E23-F23</f>
        <v>0</v>
      </c>
    </row>
    <row r="24" spans="1:8" s="11" customFormat="1" ht="14" x14ac:dyDescent="0.15">
      <c r="A24" s="35" t="s">
        <v>35</v>
      </c>
      <c r="B24" s="34">
        <v>852602.73</v>
      </c>
      <c r="C24" s="33"/>
      <c r="E24" s="8">
        <v>-16732272.369999999</v>
      </c>
      <c r="F24" s="8">
        <v>-15879669.640000001</v>
      </c>
      <c r="G24" s="29">
        <f>+E24-F24</f>
        <v>-852602.72999999858</v>
      </c>
    </row>
    <row r="25" spans="1:8" s="11" customFormat="1" ht="14" x14ac:dyDescent="0.15">
      <c r="A25" s="35" t="s">
        <v>34</v>
      </c>
      <c r="B25" s="34">
        <v>83758.62</v>
      </c>
      <c r="C25" s="33"/>
      <c r="D25" s="23">
        <f>+D29+D48-D8</f>
        <v>-9.0000048279762268E-2</v>
      </c>
      <c r="E25" s="8">
        <v>15147008.289999999</v>
      </c>
      <c r="F25" s="8">
        <v>15230766.91</v>
      </c>
      <c r="G25" s="29">
        <f>+E25-F25</f>
        <v>-83758.620000001043</v>
      </c>
    </row>
    <row r="26" spans="1:8" s="11" customFormat="1" ht="14" x14ac:dyDescent="0.2">
      <c r="A26" s="35" t="s">
        <v>33</v>
      </c>
      <c r="B26" s="34"/>
      <c r="C26" s="33"/>
      <c r="G26" s="7"/>
    </row>
    <row r="27" spans="1:8" s="11" customFormat="1" ht="13" x14ac:dyDescent="0.15">
      <c r="A27" s="13" t="s">
        <v>32</v>
      </c>
      <c r="B27" s="34"/>
      <c r="C27" s="33"/>
      <c r="E27" s="8"/>
      <c r="F27" s="8"/>
      <c r="G27" s="29"/>
    </row>
    <row r="28" spans="1:8" s="11" customFormat="1" ht="13" x14ac:dyDescent="0.15">
      <c r="A28" s="13"/>
      <c r="B28" s="18"/>
      <c r="C28" s="18"/>
      <c r="E28" s="8"/>
      <c r="F28" s="8"/>
      <c r="G28" s="29"/>
    </row>
    <row r="29" spans="1:8" s="11" customFormat="1" ht="13" x14ac:dyDescent="0.15">
      <c r="A29" s="26" t="s">
        <v>31</v>
      </c>
      <c r="B29" s="32">
        <f>+B30+B40</f>
        <v>70006925.719999999</v>
      </c>
      <c r="C29" s="32"/>
      <c r="D29" s="31">
        <f>+B29-C29</f>
        <v>70006925.719999999</v>
      </c>
      <c r="E29" s="22"/>
      <c r="F29" s="8"/>
      <c r="G29" s="29"/>
      <c r="H29" s="23"/>
    </row>
    <row r="30" spans="1:8" s="11" customFormat="1" ht="13" x14ac:dyDescent="0.15">
      <c r="A30" s="16" t="s">
        <v>30</v>
      </c>
      <c r="B30" s="27">
        <f>SUM(B31:B37)</f>
        <v>70006925.719999999</v>
      </c>
      <c r="C30" s="27"/>
      <c r="E30" s="22"/>
      <c r="F30" s="8"/>
      <c r="G30" s="29"/>
    </row>
    <row r="31" spans="1:8" s="11" customFormat="1" ht="13" x14ac:dyDescent="0.15">
      <c r="A31" s="13" t="s">
        <v>29</v>
      </c>
      <c r="B31" s="18">
        <v>65823926.240000002</v>
      </c>
      <c r="C31" s="18"/>
      <c r="E31" s="8">
        <v>263454378.5</v>
      </c>
      <c r="F31" s="8">
        <v>197630452.25999999</v>
      </c>
      <c r="G31" s="29">
        <f>+E31-F31</f>
        <v>65823926.24000001</v>
      </c>
    </row>
    <row r="32" spans="1:8" s="11" customFormat="1" ht="13" x14ac:dyDescent="0.15">
      <c r="A32" s="13" t="s">
        <v>28</v>
      </c>
      <c r="B32" s="18"/>
      <c r="C32" s="18"/>
      <c r="E32" s="8">
        <v>0</v>
      </c>
      <c r="F32" s="8"/>
      <c r="G32" s="29"/>
    </row>
    <row r="33" spans="1:8" s="11" customFormat="1" ht="13" x14ac:dyDescent="0.15">
      <c r="A33" s="13" t="s">
        <v>27</v>
      </c>
      <c r="B33" s="18"/>
      <c r="C33" s="18"/>
      <c r="E33" s="8">
        <v>0</v>
      </c>
      <c r="F33" s="8"/>
      <c r="G33" s="29"/>
    </row>
    <row r="34" spans="1:8" s="11" customFormat="1" ht="13" x14ac:dyDescent="0.15">
      <c r="A34" s="13" t="s">
        <v>26</v>
      </c>
      <c r="B34" s="12"/>
      <c r="C34" s="12"/>
      <c r="E34" s="8">
        <v>0</v>
      </c>
      <c r="F34" s="8"/>
      <c r="G34" s="29"/>
    </row>
    <row r="35" spans="1:8" s="11" customFormat="1" ht="13" x14ac:dyDescent="0.15">
      <c r="A35" s="13" t="s">
        <v>25</v>
      </c>
      <c r="B35" s="12">
        <v>4107576.24</v>
      </c>
      <c r="C35" s="12"/>
      <c r="E35" s="8">
        <v>10082457.300000001</v>
      </c>
      <c r="F35" s="8">
        <v>5974881.0599999996</v>
      </c>
      <c r="G35" s="29">
        <f>+E35-F35</f>
        <v>4107576.2400000012</v>
      </c>
    </row>
    <row r="36" spans="1:8" s="11" customFormat="1" ht="13" x14ac:dyDescent="0.15">
      <c r="A36" s="13" t="s">
        <v>24</v>
      </c>
      <c r="B36" s="30">
        <v>75423.240000000005</v>
      </c>
      <c r="C36" s="30"/>
      <c r="E36" s="8">
        <v>1837086.04</v>
      </c>
      <c r="F36" s="8">
        <v>1761662.8</v>
      </c>
      <c r="G36" s="29">
        <f>+E36-F36</f>
        <v>75423.239999999991</v>
      </c>
    </row>
    <row r="37" spans="1:8" s="11" customFormat="1" ht="13" x14ac:dyDescent="0.15">
      <c r="A37" s="13" t="s">
        <v>23</v>
      </c>
      <c r="B37" s="18"/>
      <c r="C37" s="12"/>
      <c r="E37" s="8"/>
      <c r="F37" s="28"/>
      <c r="G37" s="29"/>
    </row>
    <row r="38" spans="1:8" s="11" customFormat="1" ht="13" x14ac:dyDescent="0.15">
      <c r="A38" s="13" t="s">
        <v>22</v>
      </c>
      <c r="B38" s="18"/>
      <c r="C38" s="12"/>
      <c r="E38" s="8"/>
      <c r="F38" s="28"/>
      <c r="G38" s="7"/>
    </row>
    <row r="39" spans="1:8" s="11" customFormat="1" ht="13" x14ac:dyDescent="0.15">
      <c r="A39" s="13"/>
      <c r="B39" s="12"/>
      <c r="C39" s="12"/>
      <c r="E39" s="8"/>
      <c r="F39" s="28"/>
      <c r="G39" s="7"/>
    </row>
    <row r="40" spans="1:8" s="11" customFormat="1" ht="13" x14ac:dyDescent="0.2">
      <c r="A40" s="16" t="s">
        <v>21</v>
      </c>
      <c r="B40" s="27"/>
      <c r="C40" s="27"/>
      <c r="E40" s="7"/>
      <c r="F40" s="7"/>
      <c r="G40" s="7"/>
    </row>
    <row r="41" spans="1:8" s="11" customFormat="1" ht="13" x14ac:dyDescent="0.2">
      <c r="A41" s="13" t="s">
        <v>20</v>
      </c>
      <c r="B41" s="18"/>
      <c r="C41" s="18"/>
      <c r="E41" s="7">
        <v>216093470.25999999</v>
      </c>
      <c r="F41" s="7">
        <v>197630452.25999999</v>
      </c>
      <c r="G41" s="7">
        <f>+E41-F41</f>
        <v>18463018</v>
      </c>
    </row>
    <row r="42" spans="1:8" s="11" customFormat="1" ht="13" x14ac:dyDescent="0.2">
      <c r="A42" s="13" t="s">
        <v>19</v>
      </c>
      <c r="B42" s="18"/>
      <c r="C42" s="18"/>
      <c r="E42" s="7" t="s">
        <v>16</v>
      </c>
      <c r="F42" s="7" t="s">
        <v>16</v>
      </c>
      <c r="G42" s="7"/>
    </row>
    <row r="43" spans="1:8" s="11" customFormat="1" ht="13" x14ac:dyDescent="0.2">
      <c r="A43" s="13" t="s">
        <v>18</v>
      </c>
      <c r="B43" s="18"/>
      <c r="C43" s="18"/>
      <c r="E43" s="7" t="s">
        <v>16</v>
      </c>
      <c r="F43" s="7" t="s">
        <v>16</v>
      </c>
      <c r="G43" s="7"/>
    </row>
    <row r="44" spans="1:8" s="11" customFormat="1" ht="13" x14ac:dyDescent="0.2">
      <c r="A44" s="13" t="s">
        <v>17</v>
      </c>
      <c r="B44" s="18"/>
      <c r="C44" s="18"/>
      <c r="E44" s="7" t="s">
        <v>16</v>
      </c>
      <c r="F44" s="7" t="s">
        <v>16</v>
      </c>
      <c r="G44" s="7"/>
    </row>
    <row r="45" spans="1:8" s="11" customFormat="1" ht="13" x14ac:dyDescent="0.2">
      <c r="A45" s="13" t="s">
        <v>15</v>
      </c>
      <c r="B45" s="18"/>
      <c r="C45" s="18"/>
      <c r="E45" s="7">
        <v>4816743.95</v>
      </c>
      <c r="F45" s="7">
        <v>5974881.0599999996</v>
      </c>
      <c r="G45" s="7">
        <f>+E45-F45</f>
        <v>-1158137.1099999994</v>
      </c>
    </row>
    <row r="46" spans="1:8" s="11" customFormat="1" ht="13" x14ac:dyDescent="0.2">
      <c r="A46" s="13" t="s">
        <v>14</v>
      </c>
      <c r="B46" s="18"/>
      <c r="C46" s="18"/>
      <c r="E46" s="7">
        <v>2696448.39</v>
      </c>
      <c r="F46" s="7">
        <v>1761662.8</v>
      </c>
      <c r="G46" s="7">
        <f>+E46-F46</f>
        <v>934785.59000000008</v>
      </c>
    </row>
    <row r="47" spans="1:8" s="11" customFormat="1" ht="13" x14ac:dyDescent="0.2">
      <c r="A47" s="13"/>
      <c r="B47" s="12"/>
      <c r="C47" s="12"/>
      <c r="E47" s="7"/>
      <c r="F47" s="7"/>
      <c r="G47" s="7"/>
    </row>
    <row r="48" spans="1:8" s="11" customFormat="1" ht="13" x14ac:dyDescent="0.2">
      <c r="A48" s="26" t="s">
        <v>13</v>
      </c>
      <c r="B48" s="25">
        <f>+B49+B54</f>
        <v>31010490.640000001</v>
      </c>
      <c r="C48" s="25">
        <f>+C49+C54</f>
        <v>3956971.92</v>
      </c>
      <c r="D48" s="24">
        <f>+B48-C48</f>
        <v>27053518.719999999</v>
      </c>
      <c r="G48" s="7"/>
      <c r="H48" s="23"/>
    </row>
    <row r="49" spans="1:7" s="11" customFormat="1" ht="13" x14ac:dyDescent="0.15">
      <c r="A49" s="16" t="s">
        <v>12</v>
      </c>
      <c r="B49" s="21"/>
      <c r="C49" s="21"/>
      <c r="E49" s="22"/>
      <c r="F49" s="8"/>
      <c r="G49" s="7"/>
    </row>
    <row r="50" spans="1:7" s="11" customFormat="1" ht="13" x14ac:dyDescent="0.15">
      <c r="A50" s="13" t="s">
        <v>11</v>
      </c>
      <c r="B50" s="12"/>
      <c r="C50" s="12"/>
      <c r="E50" s="20">
        <v>87567976.159999996</v>
      </c>
      <c r="F50" s="14">
        <v>87567976.159999996</v>
      </c>
      <c r="G50" s="7">
        <f>+E50-F50</f>
        <v>0</v>
      </c>
    </row>
    <row r="51" spans="1:7" s="11" customFormat="1" ht="13" x14ac:dyDescent="0.15">
      <c r="A51" s="13" t="s">
        <v>10</v>
      </c>
      <c r="B51" s="19"/>
      <c r="C51" s="12"/>
      <c r="E51" s="8">
        <v>60321536.490000002</v>
      </c>
      <c r="F51" s="8">
        <v>60321536.490000002</v>
      </c>
      <c r="G51" s="7">
        <f>+E51-F51</f>
        <v>0</v>
      </c>
    </row>
    <row r="52" spans="1:7" s="11" customFormat="1" ht="13" x14ac:dyDescent="0.15">
      <c r="A52" s="13" t="s">
        <v>9</v>
      </c>
      <c r="B52" s="12"/>
      <c r="C52" s="12"/>
      <c r="E52" s="8">
        <v>27246439.670000002</v>
      </c>
      <c r="F52" s="8">
        <v>27246439.670000002</v>
      </c>
      <c r="G52" s="7">
        <f>+E52-F52</f>
        <v>0</v>
      </c>
    </row>
    <row r="53" spans="1:7" s="11" customFormat="1" ht="13" x14ac:dyDescent="0.15">
      <c r="A53" s="13"/>
      <c r="B53" s="12"/>
      <c r="C53" s="12"/>
      <c r="E53" s="8">
        <v>0</v>
      </c>
      <c r="F53" s="8">
        <v>0</v>
      </c>
      <c r="G53" s="7">
        <f>+E53-F53</f>
        <v>0</v>
      </c>
    </row>
    <row r="54" spans="1:7" s="11" customFormat="1" ht="13" x14ac:dyDescent="0.15">
      <c r="A54" s="16" t="s">
        <v>8</v>
      </c>
      <c r="B54" s="21">
        <f>+B55+B56+B59</f>
        <v>31010490.640000001</v>
      </c>
      <c r="C54" s="21">
        <f>+C55+C56+C59</f>
        <v>3956971.92</v>
      </c>
      <c r="E54" s="20">
        <f>SUM(E55:E59)</f>
        <v>1382989810.49</v>
      </c>
      <c r="F54" s="20">
        <f>SUM(F55:F59)</f>
        <v>1355936291.7700002</v>
      </c>
      <c r="G54" s="7">
        <f>+E54-F54</f>
        <v>27053518.71999979</v>
      </c>
    </row>
    <row r="55" spans="1:7" s="11" customFormat="1" ht="13" x14ac:dyDescent="0.15">
      <c r="A55" s="13" t="s">
        <v>7</v>
      </c>
      <c r="B55" s="19"/>
      <c r="C55" s="19">
        <v>536398.42000000004</v>
      </c>
      <c r="E55" s="17">
        <v>26563060.219999999</v>
      </c>
      <c r="F55" s="17">
        <v>27099458.640000001</v>
      </c>
      <c r="G55" s="7">
        <f>+E55-F55</f>
        <v>-536398.42000000179</v>
      </c>
    </row>
    <row r="56" spans="1:7" s="11" customFormat="1" ht="13" x14ac:dyDescent="0.15">
      <c r="A56" s="13" t="s">
        <v>6</v>
      </c>
      <c r="B56" s="19">
        <v>31010490.640000001</v>
      </c>
      <c r="C56" s="19"/>
      <c r="E56" s="17">
        <v>1365005844.05</v>
      </c>
      <c r="F56" s="17">
        <v>1333995353.4100001</v>
      </c>
      <c r="G56" s="7">
        <f>+E56-F56</f>
        <v>31010490.639999866</v>
      </c>
    </row>
    <row r="57" spans="1:7" s="11" customFormat="1" ht="13" x14ac:dyDescent="0.15">
      <c r="A57" s="13" t="s">
        <v>5</v>
      </c>
      <c r="B57" s="12"/>
      <c r="C57" s="12"/>
      <c r="E57" s="17">
        <v>-8579093.7799999993</v>
      </c>
      <c r="F57" s="17">
        <v>-8579093.7799999993</v>
      </c>
      <c r="G57" s="7">
        <f>+E57-F57</f>
        <v>0</v>
      </c>
    </row>
    <row r="58" spans="1:7" s="11" customFormat="1" ht="13" x14ac:dyDescent="0.15">
      <c r="A58" s="13" t="s">
        <v>4</v>
      </c>
      <c r="B58" s="12"/>
      <c r="C58" s="12"/>
      <c r="E58" s="17">
        <v>0</v>
      </c>
      <c r="F58" s="17">
        <v>0</v>
      </c>
      <c r="G58" s="7">
        <f>+E58-F58</f>
        <v>0</v>
      </c>
    </row>
    <row r="59" spans="1:7" s="11" customFormat="1" ht="13" x14ac:dyDescent="0.15">
      <c r="A59" s="13" t="s">
        <v>3</v>
      </c>
      <c r="B59" s="19"/>
      <c r="C59" s="18">
        <v>3420573.5</v>
      </c>
      <c r="E59" s="17">
        <v>0</v>
      </c>
      <c r="F59" s="17">
        <v>3420573.5</v>
      </c>
      <c r="G59" s="7">
        <f>+E59-F59</f>
        <v>-3420573.5</v>
      </c>
    </row>
    <row r="60" spans="1:7" s="11" customFormat="1" ht="13" x14ac:dyDescent="0.15">
      <c r="A60" s="13"/>
      <c r="B60" s="12"/>
      <c r="C60" s="12"/>
      <c r="E60" s="15">
        <v>0</v>
      </c>
      <c r="F60" s="14">
        <v>0</v>
      </c>
      <c r="G60" s="7"/>
    </row>
    <row r="61" spans="1:7" s="11" customFormat="1" ht="13" x14ac:dyDescent="0.15">
      <c r="A61" s="16" t="s">
        <v>2</v>
      </c>
      <c r="B61" s="12"/>
      <c r="C61" s="12"/>
      <c r="E61" s="8">
        <v>0</v>
      </c>
      <c r="F61" s="8">
        <v>0</v>
      </c>
      <c r="G61" s="7"/>
    </row>
    <row r="62" spans="1:7" s="11" customFormat="1" ht="13" x14ac:dyDescent="0.15">
      <c r="A62" s="13" t="s">
        <v>1</v>
      </c>
      <c r="B62" s="12"/>
      <c r="C62" s="12"/>
      <c r="E62" s="15">
        <v>0</v>
      </c>
      <c r="F62" s="14">
        <v>0</v>
      </c>
      <c r="G62" s="7"/>
    </row>
    <row r="63" spans="1:7" s="11" customFormat="1" ht="13" x14ac:dyDescent="0.15">
      <c r="A63" s="13" t="s">
        <v>0</v>
      </c>
      <c r="B63" s="12"/>
      <c r="C63" s="12"/>
      <c r="E63" s="8"/>
      <c r="F63" s="8"/>
      <c r="G63" s="7"/>
    </row>
    <row r="64" spans="1:7" ht="13" x14ac:dyDescent="0.15">
      <c r="A64" s="10"/>
      <c r="B64" s="9"/>
      <c r="C64" s="9"/>
      <c r="E64" s="8"/>
      <c r="F64" s="8"/>
      <c r="G64" s="7"/>
    </row>
    <row r="65" spans="1:6" ht="13" x14ac:dyDescent="0.15">
      <c r="A65" s="3"/>
      <c r="E65" s="6"/>
      <c r="F65" s="5"/>
    </row>
    <row r="66" spans="1:6" ht="8.25" customHeight="1" x14ac:dyDescent="0.15">
      <c r="A66" s="3"/>
      <c r="E66" s="6"/>
      <c r="F66" s="5"/>
    </row>
    <row r="67" spans="1:6" ht="13" hidden="1" x14ac:dyDescent="0.15">
      <c r="A67" s="3"/>
    </row>
    <row r="68" spans="1:6" ht="13" x14ac:dyDescent="0.15">
      <c r="A68" s="3"/>
    </row>
    <row r="69" spans="1:6" ht="13" x14ac:dyDescent="0.15">
      <c r="A69" s="3"/>
    </row>
    <row r="70" spans="1:6" ht="13" x14ac:dyDescent="0.15">
      <c r="A70" s="3"/>
    </row>
    <row r="71" spans="1:6" ht="13" x14ac:dyDescent="0.15">
      <c r="A71" s="3"/>
    </row>
    <row r="72" spans="1:6" ht="13" x14ac:dyDescent="0.15">
      <c r="A72" s="3"/>
    </row>
    <row r="73" spans="1:6" ht="13" x14ac:dyDescent="0.15">
      <c r="A73" s="3"/>
    </row>
    <row r="74" spans="1:6" ht="13" x14ac:dyDescent="0.15">
      <c r="A74" s="3"/>
    </row>
    <row r="75" spans="1:6" ht="13" x14ac:dyDescent="0.15">
      <c r="A75" s="3"/>
    </row>
    <row r="76" spans="1:6" ht="13" x14ac:dyDescent="0.15">
      <c r="A76" s="3"/>
      <c r="E76" s="1"/>
      <c r="F76" s="1"/>
    </row>
    <row r="77" spans="1:6" ht="13" x14ac:dyDescent="0.15">
      <c r="A77" s="3"/>
      <c r="E77" s="1"/>
      <c r="F77" s="1"/>
    </row>
    <row r="78" spans="1:6" ht="13" x14ac:dyDescent="0.15">
      <c r="A78" s="3"/>
      <c r="E78" s="1"/>
      <c r="F78" s="1"/>
    </row>
    <row r="79" spans="1:6" ht="13" x14ac:dyDescent="0.15">
      <c r="A79" s="3"/>
      <c r="E79" s="1"/>
      <c r="F79" s="1"/>
    </row>
    <row r="80" spans="1:6" ht="13" x14ac:dyDescent="0.15">
      <c r="A80" s="3"/>
      <c r="E80" s="1"/>
      <c r="F80" s="1"/>
    </row>
    <row r="81" spans="1:6" ht="13" x14ac:dyDescent="0.15">
      <c r="A81" s="3"/>
      <c r="E81" s="1"/>
      <c r="F81" s="1"/>
    </row>
    <row r="82" spans="1:6" ht="13" x14ac:dyDescent="0.15">
      <c r="A82" s="3"/>
      <c r="E82" s="1"/>
      <c r="F82" s="1"/>
    </row>
    <row r="83" spans="1:6" ht="13" x14ac:dyDescent="0.15">
      <c r="A83" s="3"/>
      <c r="E83" s="1"/>
      <c r="F83" s="1"/>
    </row>
    <row r="84" spans="1:6" ht="13" x14ac:dyDescent="0.15">
      <c r="A84" s="3"/>
      <c r="E84" s="1"/>
      <c r="F84" s="1"/>
    </row>
    <row r="85" spans="1:6" ht="13" x14ac:dyDescent="0.15">
      <c r="A85" s="3"/>
      <c r="E85" s="1"/>
      <c r="F85" s="1"/>
    </row>
    <row r="86" spans="1:6" ht="13" x14ac:dyDescent="0.15">
      <c r="A86" s="3"/>
      <c r="E86" s="1"/>
      <c r="F86" s="1"/>
    </row>
    <row r="87" spans="1:6" ht="13" x14ac:dyDescent="0.15">
      <c r="A87" s="3"/>
      <c r="E87" s="1"/>
      <c r="F87" s="1"/>
    </row>
    <row r="88" spans="1:6" ht="13" x14ac:dyDescent="0.15">
      <c r="A88" s="4"/>
      <c r="E88" s="1"/>
      <c r="F88" s="1"/>
    </row>
    <row r="89" spans="1:6" ht="13" x14ac:dyDescent="0.15">
      <c r="A89" s="3"/>
      <c r="E89" s="1"/>
      <c r="F89" s="1"/>
    </row>
    <row r="90" spans="1:6" ht="13" x14ac:dyDescent="0.15">
      <c r="A90" s="3"/>
      <c r="E90" s="1"/>
      <c r="F90" s="1"/>
    </row>
    <row r="91" spans="1:6" ht="13" x14ac:dyDescent="0.15">
      <c r="A91" s="3"/>
      <c r="E91" s="1"/>
      <c r="F91" s="1"/>
    </row>
    <row r="92" spans="1:6" ht="13" x14ac:dyDescent="0.15">
      <c r="A92" s="3"/>
      <c r="E92" s="1"/>
      <c r="F92" s="1"/>
    </row>
    <row r="93" spans="1:6" ht="13" x14ac:dyDescent="0.15">
      <c r="A93" s="3"/>
      <c r="E93" s="1"/>
      <c r="F93" s="1"/>
    </row>
    <row r="94" spans="1:6" ht="13" x14ac:dyDescent="0.15">
      <c r="A94" s="3"/>
      <c r="E94" s="1"/>
      <c r="F94" s="1"/>
    </row>
    <row r="95" spans="1:6" ht="13" x14ac:dyDescent="0.15">
      <c r="A95" s="3"/>
      <c r="E95" s="1"/>
      <c r="F95" s="1"/>
    </row>
    <row r="96" spans="1:6" ht="13" x14ac:dyDescent="0.15">
      <c r="A96" s="3"/>
      <c r="E96" s="1"/>
      <c r="F96" s="1"/>
    </row>
    <row r="97" spans="1:6" ht="13" x14ac:dyDescent="0.15">
      <c r="A97" s="3"/>
      <c r="E97" s="1"/>
      <c r="F97" s="1"/>
    </row>
    <row r="98" spans="1:6" ht="13" x14ac:dyDescent="0.15">
      <c r="A98" s="3"/>
      <c r="E98" s="1"/>
      <c r="F98" s="1"/>
    </row>
    <row r="99" spans="1:6" ht="13" x14ac:dyDescent="0.15">
      <c r="A99" s="3"/>
      <c r="E99" s="1"/>
      <c r="F99" s="1"/>
    </row>
    <row r="100" spans="1:6" ht="13" x14ac:dyDescent="0.15">
      <c r="A100" s="3"/>
      <c r="E100" s="1"/>
      <c r="F100" s="1"/>
    </row>
    <row r="101" spans="1:6" ht="13" x14ac:dyDescent="0.15">
      <c r="A101" s="3"/>
      <c r="E101" s="1"/>
      <c r="F101" s="1"/>
    </row>
    <row r="102" spans="1:6" ht="13" x14ac:dyDescent="0.15">
      <c r="A102" s="3"/>
      <c r="E102" s="1"/>
      <c r="F102" s="1"/>
    </row>
    <row r="103" spans="1:6" ht="13" x14ac:dyDescent="0.15">
      <c r="A103" s="3"/>
      <c r="E103" s="1"/>
      <c r="F103" s="1"/>
    </row>
    <row r="104" spans="1:6" ht="13" x14ac:dyDescent="0.15">
      <c r="A104" s="3"/>
      <c r="E104" s="1"/>
      <c r="F104" s="1"/>
    </row>
    <row r="105" spans="1:6" ht="13" x14ac:dyDescent="0.15">
      <c r="A105" s="3"/>
      <c r="E105" s="1"/>
      <c r="F105" s="1"/>
    </row>
    <row r="106" spans="1:6" ht="13" x14ac:dyDescent="0.15">
      <c r="A106" s="3"/>
      <c r="E106" s="1"/>
      <c r="F106" s="1"/>
    </row>
    <row r="107" spans="1:6" ht="13" x14ac:dyDescent="0.15">
      <c r="A107" s="3"/>
      <c r="E107" s="1"/>
      <c r="F107" s="1"/>
    </row>
    <row r="108" spans="1:6" ht="13" x14ac:dyDescent="0.15">
      <c r="A108" s="3"/>
      <c r="E108" s="1"/>
      <c r="F108" s="1"/>
    </row>
    <row r="109" spans="1:6" ht="13" x14ac:dyDescent="0.15">
      <c r="A109" s="3"/>
      <c r="E109" s="1"/>
      <c r="F109" s="1"/>
    </row>
    <row r="110" spans="1:6" ht="13" x14ac:dyDescent="0.15">
      <c r="A110" s="3"/>
      <c r="E110" s="1"/>
      <c r="F110" s="1"/>
    </row>
    <row r="111" spans="1:6" ht="13" x14ac:dyDescent="0.15">
      <c r="A111" s="3"/>
      <c r="E111" s="1"/>
      <c r="F111" s="1"/>
    </row>
    <row r="112" spans="1:6" ht="13" x14ac:dyDescent="0.15">
      <c r="A112" s="3"/>
      <c r="E112" s="1"/>
      <c r="F112" s="1"/>
    </row>
    <row r="113" spans="1:6" ht="13" x14ac:dyDescent="0.15">
      <c r="A113" s="3"/>
      <c r="E113" s="1"/>
      <c r="F113" s="1"/>
    </row>
    <row r="114" spans="1:6" ht="13" x14ac:dyDescent="0.15">
      <c r="A114" s="3"/>
      <c r="E114" s="1"/>
      <c r="F114" s="1"/>
    </row>
    <row r="115" spans="1:6" ht="13" x14ac:dyDescent="0.15">
      <c r="A115" s="3"/>
      <c r="E115" s="1"/>
      <c r="F115" s="1"/>
    </row>
    <row r="116" spans="1:6" ht="13" x14ac:dyDescent="0.15">
      <c r="A116" s="3"/>
      <c r="E116" s="1"/>
      <c r="F116" s="1"/>
    </row>
    <row r="117" spans="1:6" ht="13" x14ac:dyDescent="0.15">
      <c r="A117" s="3"/>
      <c r="E117" s="1"/>
      <c r="F117" s="1"/>
    </row>
    <row r="118" spans="1:6" ht="13" x14ac:dyDescent="0.15">
      <c r="A118" s="3"/>
      <c r="E118" s="1"/>
      <c r="F118" s="1"/>
    </row>
    <row r="119" spans="1:6" ht="13" x14ac:dyDescent="0.15">
      <c r="A119" s="3"/>
      <c r="E119" s="1"/>
      <c r="F119" s="1"/>
    </row>
    <row r="120" spans="1:6" ht="13" x14ac:dyDescent="0.15">
      <c r="A120" s="3"/>
      <c r="E120" s="1"/>
      <c r="F120" s="1"/>
    </row>
    <row r="121" spans="1:6" ht="13" x14ac:dyDescent="0.15">
      <c r="A121" s="3"/>
      <c r="E121" s="1"/>
      <c r="F121" s="1"/>
    </row>
    <row r="122" spans="1:6" ht="13" x14ac:dyDescent="0.15">
      <c r="A122" s="3"/>
      <c r="E122" s="1"/>
      <c r="F122" s="1"/>
    </row>
    <row r="123" spans="1:6" ht="13" x14ac:dyDescent="0.15">
      <c r="A123" s="3"/>
      <c r="E123" s="1"/>
      <c r="F123" s="1"/>
    </row>
    <row r="124" spans="1:6" ht="13" x14ac:dyDescent="0.15">
      <c r="A124" s="3"/>
      <c r="E124" s="1"/>
      <c r="F124" s="1"/>
    </row>
    <row r="125" spans="1:6" ht="13" x14ac:dyDescent="0.15">
      <c r="A125" s="3"/>
      <c r="E125" s="1"/>
      <c r="F125" s="1"/>
    </row>
    <row r="126" spans="1:6" ht="13" x14ac:dyDescent="0.15">
      <c r="A126" s="3"/>
      <c r="E126" s="1"/>
      <c r="F126" s="1"/>
    </row>
    <row r="127" spans="1:6" ht="13" x14ac:dyDescent="0.15">
      <c r="A127" s="3"/>
      <c r="E127" s="1"/>
      <c r="F127" s="1"/>
    </row>
    <row r="128" spans="1:6" ht="13" x14ac:dyDescent="0.15">
      <c r="A128" s="3"/>
      <c r="E128" s="1"/>
      <c r="F128" s="1"/>
    </row>
    <row r="129" spans="1:6" ht="13" x14ac:dyDescent="0.15">
      <c r="A129" s="3"/>
      <c r="E129" s="1"/>
      <c r="F129" s="1"/>
    </row>
    <row r="130" spans="1:6" ht="13" x14ac:dyDescent="0.15">
      <c r="A130" s="3"/>
      <c r="E130" s="1"/>
      <c r="F130" s="1"/>
    </row>
    <row r="131" spans="1:6" ht="13" x14ac:dyDescent="0.15">
      <c r="A131" s="3"/>
      <c r="E131" s="1"/>
      <c r="F131" s="1"/>
    </row>
    <row r="132" spans="1:6" ht="13" x14ac:dyDescent="0.15">
      <c r="A132" s="3"/>
      <c r="E132" s="1"/>
      <c r="F132" s="1"/>
    </row>
    <row r="133" spans="1:6" ht="13" x14ac:dyDescent="0.15">
      <c r="A133" s="3"/>
      <c r="E133" s="1"/>
      <c r="F133" s="1"/>
    </row>
    <row r="134" spans="1:6" ht="13" x14ac:dyDescent="0.15">
      <c r="A134" s="3"/>
      <c r="E134" s="1"/>
      <c r="F134" s="1"/>
    </row>
    <row r="135" spans="1:6" ht="13" x14ac:dyDescent="0.15">
      <c r="A135" s="3"/>
      <c r="E135" s="1"/>
      <c r="F135" s="1"/>
    </row>
    <row r="136" spans="1:6" ht="13" x14ac:dyDescent="0.15">
      <c r="A136" s="3"/>
      <c r="E136" s="1"/>
      <c r="F136" s="1"/>
    </row>
    <row r="137" spans="1:6" ht="13" x14ac:dyDescent="0.15">
      <c r="A137" s="3"/>
      <c r="E137" s="1"/>
      <c r="F137" s="1"/>
    </row>
    <row r="138" spans="1:6" ht="13" x14ac:dyDescent="0.15">
      <c r="A138" s="3"/>
      <c r="E138" s="1"/>
      <c r="F138" s="1"/>
    </row>
    <row r="139" spans="1:6" ht="13" x14ac:dyDescent="0.15">
      <c r="A139" s="3"/>
      <c r="E139" s="1"/>
      <c r="F139" s="1"/>
    </row>
    <row r="140" spans="1:6" ht="13" x14ac:dyDescent="0.15">
      <c r="A140" s="3"/>
      <c r="E140" s="1"/>
      <c r="F140" s="1"/>
    </row>
    <row r="141" spans="1:6" ht="13" x14ac:dyDescent="0.15">
      <c r="A141" s="3"/>
      <c r="E141" s="1"/>
      <c r="F141" s="1"/>
    </row>
    <row r="142" spans="1:6" ht="13" x14ac:dyDescent="0.15">
      <c r="A142" s="3"/>
      <c r="E142" s="1"/>
      <c r="F142" s="1"/>
    </row>
    <row r="143" spans="1:6" ht="13" x14ac:dyDescent="0.15">
      <c r="A143" s="3"/>
      <c r="E143" s="1"/>
      <c r="F143" s="1"/>
    </row>
    <row r="144" spans="1:6" ht="13" x14ac:dyDescent="0.15">
      <c r="A144" s="3"/>
      <c r="E144" s="1"/>
      <c r="F144" s="1"/>
    </row>
    <row r="145" spans="1:6" ht="13" x14ac:dyDescent="0.15">
      <c r="A145" s="3"/>
      <c r="E145" s="1"/>
      <c r="F145" s="1"/>
    </row>
    <row r="146" spans="1:6" ht="13" x14ac:dyDescent="0.15">
      <c r="A146" s="3"/>
      <c r="E146" s="1"/>
      <c r="F146" s="1"/>
    </row>
    <row r="147" spans="1:6" ht="13" x14ac:dyDescent="0.15">
      <c r="A147" s="3"/>
      <c r="E147" s="1"/>
      <c r="F147" s="1"/>
    </row>
    <row r="148" spans="1:6" ht="13" x14ac:dyDescent="0.15">
      <c r="A148" s="3"/>
      <c r="E148" s="1"/>
      <c r="F148" s="1"/>
    </row>
    <row r="149" spans="1:6" ht="13" x14ac:dyDescent="0.15">
      <c r="A149" s="3"/>
      <c r="E149" s="1"/>
      <c r="F149" s="1"/>
    </row>
    <row r="150" spans="1:6" ht="13" x14ac:dyDescent="0.15">
      <c r="A150" s="3"/>
      <c r="E150" s="1"/>
      <c r="F150" s="1"/>
    </row>
    <row r="151" spans="1:6" ht="13" x14ac:dyDescent="0.15">
      <c r="A151" s="3"/>
      <c r="E151" s="1"/>
      <c r="F151" s="1"/>
    </row>
    <row r="152" spans="1:6" ht="13" x14ac:dyDescent="0.15">
      <c r="A152" s="3"/>
      <c r="E152" s="1"/>
      <c r="F152" s="1"/>
    </row>
    <row r="153" spans="1:6" ht="13" x14ac:dyDescent="0.15">
      <c r="A153" s="3"/>
      <c r="E153" s="1"/>
      <c r="F153" s="1"/>
    </row>
    <row r="154" spans="1:6" ht="13" x14ac:dyDescent="0.15">
      <c r="A154" s="3"/>
      <c r="E154" s="1"/>
      <c r="F154" s="1"/>
    </row>
    <row r="155" spans="1:6" ht="13" x14ac:dyDescent="0.15">
      <c r="A155" s="3"/>
      <c r="E155" s="1"/>
      <c r="F155" s="1"/>
    </row>
    <row r="156" spans="1:6" ht="13" x14ac:dyDescent="0.15">
      <c r="A156" s="3"/>
      <c r="E156" s="1"/>
      <c r="F156" s="1"/>
    </row>
    <row r="157" spans="1:6" ht="13" x14ac:dyDescent="0.15">
      <c r="A157" s="3"/>
      <c r="E157" s="1"/>
      <c r="F157" s="1"/>
    </row>
    <row r="158" spans="1:6" ht="13" x14ac:dyDescent="0.15">
      <c r="A158" s="3"/>
      <c r="E158" s="1"/>
      <c r="F158" s="1"/>
    </row>
    <row r="159" spans="1:6" ht="13" x14ac:dyDescent="0.15">
      <c r="A159" s="3"/>
      <c r="E159" s="1"/>
      <c r="F159" s="1"/>
    </row>
    <row r="160" spans="1:6" ht="13" x14ac:dyDescent="0.15">
      <c r="A160" s="3"/>
      <c r="E160" s="1"/>
      <c r="F160" s="1"/>
    </row>
    <row r="161" spans="1:6" ht="13" x14ac:dyDescent="0.15">
      <c r="A161" s="3"/>
      <c r="E161" s="1"/>
      <c r="F161" s="1"/>
    </row>
    <row r="162" spans="1:6" ht="13" x14ac:dyDescent="0.15">
      <c r="A162" s="3"/>
      <c r="E162" s="1"/>
      <c r="F162" s="1"/>
    </row>
    <row r="163" spans="1:6" ht="13" x14ac:dyDescent="0.15">
      <c r="A163" s="3"/>
      <c r="E163" s="1"/>
      <c r="F163" s="1"/>
    </row>
    <row r="164" spans="1:6" ht="13" x14ac:dyDescent="0.15">
      <c r="A164" s="3"/>
      <c r="E164" s="1"/>
      <c r="F164" s="1"/>
    </row>
    <row r="165" spans="1:6" ht="13" x14ac:dyDescent="0.15">
      <c r="A165" s="3"/>
      <c r="E165" s="1"/>
      <c r="F165" s="1"/>
    </row>
    <row r="166" spans="1:6" ht="13" x14ac:dyDescent="0.15">
      <c r="A166" s="3"/>
      <c r="E166" s="1"/>
      <c r="F166" s="1"/>
    </row>
    <row r="167" spans="1:6" ht="13" x14ac:dyDescent="0.15">
      <c r="A167" s="3"/>
      <c r="E167" s="1"/>
      <c r="F167" s="1"/>
    </row>
    <row r="168" spans="1:6" ht="13" x14ac:dyDescent="0.15">
      <c r="A168" s="3"/>
      <c r="E168" s="1"/>
      <c r="F168" s="1"/>
    </row>
    <row r="169" spans="1:6" ht="13" x14ac:dyDescent="0.15">
      <c r="A169" s="3"/>
      <c r="E169" s="1"/>
      <c r="F169" s="1"/>
    </row>
    <row r="170" spans="1:6" ht="13" x14ac:dyDescent="0.15">
      <c r="A170" s="3"/>
      <c r="E170" s="1"/>
      <c r="F170" s="1"/>
    </row>
    <row r="171" spans="1:6" ht="13" x14ac:dyDescent="0.15">
      <c r="A171" s="3"/>
      <c r="E171" s="1"/>
      <c r="F171" s="1"/>
    </row>
    <row r="172" spans="1:6" ht="13" x14ac:dyDescent="0.15">
      <c r="A172" s="3"/>
      <c r="E172" s="1"/>
      <c r="F172" s="1"/>
    </row>
    <row r="173" spans="1:6" ht="13" x14ac:dyDescent="0.15">
      <c r="A173" s="3"/>
      <c r="E173" s="1"/>
      <c r="F173" s="1"/>
    </row>
    <row r="174" spans="1:6" ht="13" x14ac:dyDescent="0.15">
      <c r="A174" s="3"/>
      <c r="E174" s="1"/>
      <c r="F174" s="1"/>
    </row>
    <row r="175" spans="1:6" ht="13" x14ac:dyDescent="0.15">
      <c r="A175" s="3"/>
      <c r="E175" s="1"/>
      <c r="F175" s="1"/>
    </row>
    <row r="176" spans="1:6" ht="13" x14ac:dyDescent="0.15">
      <c r="A176" s="3"/>
      <c r="E176" s="1"/>
      <c r="F176" s="1"/>
    </row>
    <row r="177" spans="1:6" ht="13" x14ac:dyDescent="0.15">
      <c r="A177" s="3"/>
      <c r="E177" s="1"/>
      <c r="F177" s="1"/>
    </row>
    <row r="178" spans="1:6" ht="13" x14ac:dyDescent="0.15">
      <c r="A178" s="3"/>
      <c r="E178" s="1"/>
      <c r="F178" s="1"/>
    </row>
    <row r="179" spans="1:6" ht="12.75" customHeight="1" x14ac:dyDescent="0.15">
      <c r="E179" s="1"/>
      <c r="F179" s="1"/>
    </row>
  </sheetData>
  <mergeCells count="7">
    <mergeCell ref="D5:D7"/>
    <mergeCell ref="A1:C1"/>
    <mergeCell ref="A2:C2"/>
    <mergeCell ref="A3:C3"/>
    <mergeCell ref="A5:A7"/>
    <mergeCell ref="B5:B7"/>
    <mergeCell ref="C5:C7"/>
  </mergeCells>
  <pageMargins left="1.299212598425197" right="0.70866141732283472" top="0.5395833333333333" bottom="1.2177083333333334" header="0.31496062992125984" footer="0.9055118110236221"/>
  <pageSetup scale="70" orientation="portrait" r:id="rId1"/>
  <headerFooter>
    <oddHeader>&amp;LEstados e Información Contable&amp;R04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</vt:lpstr>
      <vt:lpstr>'04'!Área_de_impresión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2021-01-29T18:40:51Z</cp:lastPrinted>
  <dcterms:created xsi:type="dcterms:W3CDTF">2021-01-29T18:38:39Z</dcterms:created>
  <dcterms:modified xsi:type="dcterms:W3CDTF">2021-01-29T18:41:01Z</dcterms:modified>
</cp:coreProperties>
</file>